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dusanic\Desktop\Dokumenti\2025\TRANSPARENTNOST 2025\OBJAVLJENO\"/>
    </mc:Choice>
  </mc:AlternateContent>
  <xr:revisionPtr revIDLastSave="0" documentId="13_ncr:1_{A937C090-ABD5-4D2F-AEE9-5AF255D3DF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6-20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4" l="1"/>
  <c r="H108" i="4"/>
  <c r="H82" i="4"/>
  <c r="H141" i="4" s="1"/>
</calcChain>
</file>

<file path=xl/sharedStrings.xml><?xml version="1.0" encoding="utf-8"?>
<sst xmlns="http://schemas.openxmlformats.org/spreadsheetml/2006/main" count="755" uniqueCount="269">
  <si>
    <t>ADRESA : Trg Krešimira Ćosića 11,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</si>
  <si>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</si>
  <si>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</si>
  <si>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</si>
  <si>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</si>
  <si>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</si>
  <si>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</si>
  <si>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</si>
  <si>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</si>
  <si>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ZAGREB</t>
  </si>
  <si>
    <t>UPRAVLJANJE SPORTSKIM OBJEKTIMA</t>
  </si>
  <si>
    <t>ŽR ERSTE HR3724020061100954018</t>
  </si>
  <si>
    <t>Zakupnine i najamnine</t>
  </si>
  <si>
    <t>STORM SECURITY  d.o.o.</t>
  </si>
  <si>
    <t>HR01913192986</t>
  </si>
  <si>
    <t>KASTAV</t>
  </si>
  <si>
    <t>Ostale usluge</t>
  </si>
  <si>
    <t>EUROLEX ZAŠTITA d.o.o.</t>
  </si>
  <si>
    <t>HR75915065437</t>
  </si>
  <si>
    <t>PLAVA PTICA  D.O.O.</t>
  </si>
  <si>
    <t>HR39521531180</t>
  </si>
  <si>
    <t>Usluge tekućeg i investicijskog održavanja</t>
  </si>
  <si>
    <t>MERKANTILE d.d.</t>
  </si>
  <si>
    <t>HR44448417567</t>
  </si>
  <si>
    <t>HR47347658558</t>
  </si>
  <si>
    <t>SAMOBOR</t>
  </si>
  <si>
    <t>VODOOPSKRBA I ODVODNJA d.o.o.</t>
  </si>
  <si>
    <t>HR83416546499</t>
  </si>
  <si>
    <t>Komunalne usluge</t>
  </si>
  <si>
    <t>DOMUS GRUPA d.o.o.</t>
  </si>
  <si>
    <t>HR70273797250</t>
  </si>
  <si>
    <t>TELEMACH HRVATSKA d.o.o. za telekomunikacijske usluge</t>
  </si>
  <si>
    <t>HR70133616033</t>
  </si>
  <si>
    <t>Usluge telefona, pošte i prijevoza</t>
  </si>
  <si>
    <t>MAXMAR GRUPA d.o.o.</t>
  </si>
  <si>
    <t>HR91071817708</t>
  </si>
  <si>
    <t>JASTREBARSKO</t>
  </si>
  <si>
    <t>PERAN d.o.o.</t>
  </si>
  <si>
    <t>HR73127443455</t>
  </si>
  <si>
    <t>BUDIŠ-MONT d.o.o.</t>
  </si>
  <si>
    <t>HR64075568837</t>
  </si>
  <si>
    <t>SESVETE</t>
  </si>
  <si>
    <t>INSAKO  d.o.o.</t>
  </si>
  <si>
    <t>HR39851720584</t>
  </si>
  <si>
    <t>Uredski materijal i ostali materijalni rashodi</t>
  </si>
  <si>
    <t>Materijal i dijelovi za tekuće i investicijsko održavanje</t>
  </si>
  <si>
    <t>KUNTIĆ, obrt za proizvodnju alata i usluge vl. Klaudio Kuntić i Karin Kašnar</t>
  </si>
  <si>
    <t>KAŠINA</t>
  </si>
  <si>
    <t>MODIFIKACIJA ING D.O.O.</t>
  </si>
  <si>
    <t>HR79939132551</t>
  </si>
  <si>
    <t>SMIT COMMERCE poduzeće za trg. na veliko i mal</t>
  </si>
  <si>
    <t>HR95243482140</t>
  </si>
  <si>
    <t>DONJI STUPNIK</t>
  </si>
  <si>
    <t>ASSIST-TREND PAPIR d.o.o.</t>
  </si>
  <si>
    <t>HR56250337094</t>
  </si>
  <si>
    <t>BATINA</t>
  </si>
  <si>
    <t>ENERGY CENTAR PLUS d.o.o.</t>
  </si>
  <si>
    <t>HR21231559118</t>
  </si>
  <si>
    <t>SERVIS IMP CRPKE- vl.  Dražen Kovačić</t>
  </si>
  <si>
    <t>OBITELJSKO POLJOPRIVREDNO GOSPODARSTVO CELIĆ</t>
  </si>
  <si>
    <t>ZAGREB-NOVI ZAGREB</t>
  </si>
  <si>
    <t>Materijal i sirovine</t>
  </si>
  <si>
    <t>3 K.F. d.o.o.</t>
  </si>
  <si>
    <t>HR49939600448</t>
  </si>
  <si>
    <t>SPIRITUS KONCEPT d.o.o.</t>
  </si>
  <si>
    <t>HR28692651810</t>
  </si>
  <si>
    <t>COMET D.O.O.</t>
  </si>
  <si>
    <t>HR48249084626</t>
  </si>
  <si>
    <t>NOVI MAROF</t>
  </si>
  <si>
    <t>MATIĆ d.o.o.</t>
  </si>
  <si>
    <t>HR76598425509</t>
  </si>
  <si>
    <t>VELIKA GORICA</t>
  </si>
  <si>
    <t>TIP-ZAGREB D.O.O.</t>
  </si>
  <si>
    <t>HR36198195227</t>
  </si>
  <si>
    <t>SVETA NEDELJA</t>
  </si>
  <si>
    <t>DREZGA D.O.O.</t>
  </si>
  <si>
    <t>HR46535283602</t>
  </si>
  <si>
    <t>BESTOVJE</t>
  </si>
  <si>
    <t>HIDROELEKTRA-ČIKARA d.o.o.</t>
  </si>
  <si>
    <t>HR05448449641</t>
  </si>
  <si>
    <t>OLD BRICK d.o.o.</t>
  </si>
  <si>
    <t>HR10511204199</t>
  </si>
  <si>
    <t>KODEKS GRADITELJSTVO d.o.o.</t>
  </si>
  <si>
    <t>HR48299645518</t>
  </si>
  <si>
    <t>ATALIAN GLOBAL SERVICES CROATIA d.o.o.</t>
  </si>
  <si>
    <t>HR69857578031</t>
  </si>
  <si>
    <t>JAM-ING d.o.o.</t>
  </si>
  <si>
    <t>HR04222973484</t>
  </si>
  <si>
    <t>Zlatar</t>
  </si>
  <si>
    <t>Intelektualne i osobne usluge</t>
  </si>
  <si>
    <t>JAF-ING PROJEKT d.o.o.</t>
  </si>
  <si>
    <t>HR54955325275</t>
  </si>
  <si>
    <t>O-K-TEH  D.O.O.</t>
  </si>
  <si>
    <t>HR37322381288</t>
  </si>
  <si>
    <t>TOI TOI d.o.o.</t>
  </si>
  <si>
    <t>HR73497369534</t>
  </si>
  <si>
    <t>GRADSKA PLINARA ZAGREB-OPSKRBA d.o.o.</t>
  </si>
  <si>
    <t>HR74364571096</t>
  </si>
  <si>
    <t>Energija</t>
  </si>
  <si>
    <t>KSU  d.o.o.</t>
  </si>
  <si>
    <t>HR34976993601</t>
  </si>
  <si>
    <t>ELTA-KRAN d.o.o.</t>
  </si>
  <si>
    <t>HR41801721034</t>
  </si>
  <si>
    <t>ZAGREBAČKI HOLDING d.o.o. PODRUŽNICA ZAGREBPARKING</t>
  </si>
  <si>
    <t>HR85584865987</t>
  </si>
  <si>
    <t>BILIĆ - ERIĆ  d.o.o. za privatnu zaštitu</t>
  </si>
  <si>
    <t>HR68580128211</t>
  </si>
  <si>
    <t>VESELČIĆ d.o.o.</t>
  </si>
  <si>
    <t>HR33971755655</t>
  </si>
  <si>
    <t>FOREMAN GROUP d.o.o. (AG SJAJ)</t>
  </si>
  <si>
    <t>HR04807307105</t>
  </si>
  <si>
    <t>RO-TERMO d.o.o.</t>
  </si>
  <si>
    <t>HR24452310712</t>
  </si>
  <si>
    <t>BKS BANK-leasing Croatia d.o.o.</t>
  </si>
  <si>
    <t>HR52277663197</t>
  </si>
  <si>
    <t>FINMAR TRADE D.O.O</t>
  </si>
  <si>
    <t>HR21541588524</t>
  </si>
  <si>
    <t>INOKEM D.O.O.</t>
  </si>
  <si>
    <t>HR27919002370</t>
  </si>
  <si>
    <t>IVANIĆ GRAD</t>
  </si>
  <si>
    <t>MAT-TOPS d.o.o.</t>
  </si>
  <si>
    <t>HR99349765216</t>
  </si>
  <si>
    <t>KRAVARSKO</t>
  </si>
  <si>
    <t>TOMŠPED d.o.o.</t>
  </si>
  <si>
    <t>HR08924822502</t>
  </si>
  <si>
    <t>PAMETNA ENERGIJA  d.o.o.</t>
  </si>
  <si>
    <t>HR66438248320</t>
  </si>
  <si>
    <t>INTER MARKET d.o.o.</t>
  </si>
  <si>
    <t>HR54929021685</t>
  </si>
  <si>
    <t>AEKS d.o.o.</t>
  </si>
  <si>
    <t>HR64811851682</t>
  </si>
  <si>
    <t>VATROPROMET d.o.o.</t>
  </si>
  <si>
    <t>HR57189591567</t>
  </si>
  <si>
    <t>LUČKO</t>
  </si>
  <si>
    <t>BLUEMONT d.o.o</t>
  </si>
  <si>
    <t>HR54895392358</t>
  </si>
  <si>
    <t>POŽAR INŽENJERING d.o.o.</t>
  </si>
  <si>
    <t>HR82596541475</t>
  </si>
  <si>
    <t>ZAGREB-DUBRAVA</t>
  </si>
  <si>
    <t>KOMPRESOR SERVIS D.O.O.</t>
  </si>
  <si>
    <t>HR24552167147</t>
  </si>
  <si>
    <t>Sitni inventar i auto gume</t>
  </si>
  <si>
    <t>ZAMP- HRVATSKO DRUŠTVO SKLADATELJA</t>
  </si>
  <si>
    <t>HR56668956985</t>
  </si>
  <si>
    <t>ELEKTRO-KOMUNIKACIJE d.o.o.</t>
  </si>
  <si>
    <t>HR76412373309</t>
  </si>
  <si>
    <t>NARODNE NOVINE d.d.</t>
  </si>
  <si>
    <t>HR64546066176</t>
  </si>
  <si>
    <t>SPECIAL D.O.O.</t>
  </si>
  <si>
    <t>HR67066083351</t>
  </si>
  <si>
    <t>Pazin</t>
  </si>
  <si>
    <t>POLJOOPSKRBA-TEHNO  DD</t>
  </si>
  <si>
    <t>HR53721673241</t>
  </si>
  <si>
    <t>DEMIT d.o.o.</t>
  </si>
  <si>
    <t>HR12762012664</t>
  </si>
  <si>
    <t>DUGO SELO</t>
  </si>
  <si>
    <t>ELEMENT ENERGETIKA d.o.o.</t>
  </si>
  <si>
    <t>HR48169772340</t>
  </si>
  <si>
    <t>BUCO-SPORT d.o.o.</t>
  </si>
  <si>
    <t>HR32131625379</t>
  </si>
  <si>
    <t>EKO-FLOR PLUS d.o.o.</t>
  </si>
  <si>
    <t>HR50730247993</t>
  </si>
  <si>
    <t>OROSLAVJE</t>
  </si>
  <si>
    <t>HORTI EKSKLUZIV d.o.o.</t>
  </si>
  <si>
    <t>HR13830071410</t>
  </si>
  <si>
    <t>SVETI IVAN ZELINA</t>
  </si>
  <si>
    <t>TOKIĆ d.o.o.</t>
  </si>
  <si>
    <t>HR74867487620</t>
  </si>
  <si>
    <t>M.P.S.  d.o.o.-MALI POGONSKI STROJEVI</t>
  </si>
  <si>
    <t>HR46855551926</t>
  </si>
  <si>
    <t>SMARTNET d.o.o.</t>
  </si>
  <si>
    <t>HR23379973590</t>
  </si>
  <si>
    <t>SPLIT</t>
  </si>
  <si>
    <t>KONOPLJA d.d.</t>
  </si>
  <si>
    <t>HR85994471318</t>
  </si>
  <si>
    <t>KUSTOŠIJA GRAĐENJE d.o.o.</t>
  </si>
  <si>
    <t>HR90604644832</t>
  </si>
  <si>
    <t>KOSANOVIĆ PLOVNI OBJEKTI j.d.o.o.</t>
  </si>
  <si>
    <t>HR29919901498</t>
  </si>
  <si>
    <t>PROJETER d.o.o.</t>
  </si>
  <si>
    <t>HR21985998835</t>
  </si>
  <si>
    <t>AGROOPSKRBA MATEJ d.o.o.</t>
  </si>
  <si>
    <t>HR98048977427</t>
  </si>
  <si>
    <t>CROATIA TENIS d.o.o.</t>
  </si>
  <si>
    <t>HR17676811829</t>
  </si>
  <si>
    <t>ZET- ZAGREBAČKI ELEKTRIČNI TRAMVAJ d.o.o.</t>
  </si>
  <si>
    <t>HR82031999604</t>
  </si>
  <si>
    <t>Naknade za prijevoz, za rad na terenu i odvojeni život</t>
  </si>
  <si>
    <t>ZAGREBAČKI HOLDING d.o.o. PODRUŽNICA ZRINJEVAC</t>
  </si>
  <si>
    <t>FUČKAN d.o.o.</t>
  </si>
  <si>
    <t>HR63851106916</t>
  </si>
  <si>
    <t>DOM ZDRAVLJA ZAGREB-ZAPAD</t>
  </si>
  <si>
    <t>HR66896155710</t>
  </si>
  <si>
    <t>Zdravstvene i veterinarske usluge</t>
  </si>
  <si>
    <t>ZAGREBAČKA BANKA d.d.</t>
  </si>
  <si>
    <t>HR92963223473</t>
  </si>
  <si>
    <t>Bankarske usluge i usluge platnog prometa</t>
  </si>
  <si>
    <t>ERSTE &amp; STEIERMARKISCHE BANK d.d.</t>
  </si>
  <si>
    <t>HR23057039320</t>
  </si>
  <si>
    <t>RIJEKA</t>
  </si>
  <si>
    <t>SVEUČILIŠTE U ZAGREBU STUDENTSKI CENTAR U ZAGREBU</t>
  </si>
  <si>
    <t>HR22597784145</t>
  </si>
  <si>
    <t>Obveze za neto plaće radnicima, i neto naknade plaća</t>
  </si>
  <si>
    <t>Sportska i glazbena oprema</t>
  </si>
  <si>
    <t>HEP-OPSKRBA d.o.o.</t>
  </si>
  <si>
    <t>HR63073332379</t>
  </si>
  <si>
    <t>ZAGREBAČKI VELESAJAM d.o.o.</t>
  </si>
  <si>
    <t>HR95660678441</t>
  </si>
  <si>
    <t>BENEFIT SYSTEMS d.o.o.</t>
  </si>
  <si>
    <t>HR57845277445</t>
  </si>
  <si>
    <t>Ostali nespomenuti rashodi poslovanja</t>
  </si>
  <si>
    <t>Ostale obustave na plaću</t>
  </si>
  <si>
    <t>Porez iz dohotka, plaća i naknada plaća</t>
  </si>
  <si>
    <t>Doprinos za mirovinsko osiguranje za generacijsku solidarnost (prvi stup)</t>
  </si>
  <si>
    <t>Doprinos za mirovinsko osiguranje za sustav kapitalizirane štednje (drugi stup)</t>
  </si>
  <si>
    <t>Doprinos za osnovno zdravstveno osiguranje na plaće i naknade plaća</t>
  </si>
  <si>
    <t>Obveze prema radnicima za jubilarne nagrade</t>
  </si>
  <si>
    <t>Ostale obveze prema radnicima</t>
  </si>
  <si>
    <t>OPTIMA RENT d.o.o.</t>
  </si>
  <si>
    <t>HR11390268066</t>
  </si>
  <si>
    <t>JAVNI BILJEŽNIK MARKO JURLINA</t>
  </si>
  <si>
    <t>VULKAL d.o.o.</t>
  </si>
  <si>
    <t>HR90439696130</t>
  </si>
  <si>
    <t>MONTAŽNE TRIBINE d.o.o.</t>
  </si>
  <si>
    <t>HR81370721673</t>
  </si>
  <si>
    <t>Porez iz dohotka i prirez iz plaća u naravi i plaća po osnovi naknada, potpora, nagrada i drugih isplata iznad propisanog iznosa</t>
  </si>
  <si>
    <t>Doprinos za MO generacijsku solidarnost (prvi stup),po osnovi naknada,potpora, nagrada iznad propisanog iznosa</t>
  </si>
  <si>
    <t>Doprinos za MO (drugi stup), po osnovi naknada, potpora i nagrada iznad propisanog iznosa</t>
  </si>
  <si>
    <t>Doprinos za osnovno zdrastveno osiguranje po osnovi naknada, potpora, nagrada i drugog iznad propisanog iznosa</t>
  </si>
  <si>
    <t>Obveze prema radnicima za otpremnine</t>
  </si>
  <si>
    <t>Obveze za naknade za prijevoz na rad i s rada</t>
  </si>
  <si>
    <t>Obveze za naknade članovima nadzornih odbora</t>
  </si>
  <si>
    <t>PULSUS MEDICAL d.o.o.</t>
  </si>
  <si>
    <t>HR33451160865</t>
  </si>
  <si>
    <t>KLOŠTAR IVANIĆ</t>
  </si>
  <si>
    <t>Medicinska i laboratorijska oprema</t>
  </si>
  <si>
    <t>MIGRAL D.O.O.</t>
  </si>
  <si>
    <t>HR95717304510</t>
  </si>
  <si>
    <t>Obveze za naknade troškova osobama izvan radnog odnosa</t>
  </si>
  <si>
    <t>ZUBAK GRUPA d.o.o.</t>
  </si>
  <si>
    <t>HR39135989747</t>
  </si>
  <si>
    <t>HERC TOURS d.o.o.</t>
  </si>
  <si>
    <t>HR97552910640</t>
  </si>
  <si>
    <t>ODVJETNIČKO DRUŠTVO KALLAY &amp; PARTNERI</t>
  </si>
  <si>
    <t>HR86709918716</t>
  </si>
  <si>
    <t>FINANCIJSKA AGENCIJA</t>
  </si>
  <si>
    <t>HR85821130368</t>
  </si>
  <si>
    <t>UKUPNO</t>
  </si>
  <si>
    <t>Pristojbe i naknade</t>
  </si>
  <si>
    <t>DRŽAVNI PRORAČUN</t>
  </si>
  <si>
    <t>Stručno usavršavanje zaposlenika</t>
  </si>
  <si>
    <t>GRAĐEVINSKI OBRT "MARKO", VL. MARKO JAZVIĆ</t>
  </si>
  <si>
    <t>ILIJA ZOVKO, OBRT ZA USLUGE I PRIJEVOZ, VL. ILIJA ZOVKO</t>
  </si>
  <si>
    <t>PRO-KLIMA d.o.o.</t>
  </si>
  <si>
    <t>ŽR ZABA HR2223600001102391782</t>
  </si>
  <si>
    <t>INA-INDUSTRIJA NAFTE d.d.</t>
  </si>
  <si>
    <t>HR27759560625</t>
  </si>
  <si>
    <t>GRAVER, obrt za proizvodnju, trgovinu i usluge, Fran Milošević, Zagreb</t>
  </si>
  <si>
    <t>SVIJET VIJAKA d.o.o.</t>
  </si>
  <si>
    <t>HR01282394765</t>
  </si>
  <si>
    <t>VENTIL-PROM d.o.o.</t>
  </si>
  <si>
    <t>HR20758763653</t>
  </si>
  <si>
    <t>KARLOVAC</t>
  </si>
  <si>
    <t>SE-KRA d.o.o.</t>
  </si>
  <si>
    <t>HR37645988001</t>
  </si>
  <si>
    <t>SAFIR d.o.o.</t>
  </si>
  <si>
    <t>HR33548604975</t>
  </si>
  <si>
    <t>OBVEZNIK : UPRAVLJANJE SPORTSKIM OBJEKTIMA; OIB:59365213244</t>
  </si>
  <si>
    <t>(razdoblje 01.06.2025.-30.06.2025.)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</si>
</sst>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4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 wrapText="1" inden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5" fillId="2" borderId="13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035D-BBC8-4FF6-BD87-90C928EEB300}">
  <dimension ref="A1:H234"/>
  <sheetViews>
    <sheetView tabSelected="1" workbookViewId="0">
      <selection activeCell="H145" sqref="H145"/>
    </sheetView>
  </sheetViews>
  <sheetFormatPr defaultColWidth="8.85546875" defaultRowHeight="12.75" outlineLevelCol="1" x14ac:dyDescent="0.2"/>
  <cols>
    <col min="1" max="1" width="35.5703125" style="3" customWidth="1"/>
    <col min="2" max="2" width="14.28515625" style="5" bestFit="1" customWidth="1"/>
    <col min="3" max="3" width="14.5703125" style="6" customWidth="1"/>
    <col min="4" max="4" width="26.5703125" style="6" bestFit="1" customWidth="1" outlineLevel="1"/>
    <col min="5" max="5" width="41" style="7" bestFit="1" customWidth="1" outlineLevel="1"/>
    <col min="6" max="6" width="8" style="5" bestFit="1" customWidth="1"/>
    <col min="7" max="7" width="37.5703125" style="3" customWidth="1"/>
    <col min="8" max="8" width="13.5703125" style="4" customWidth="1"/>
    <col min="9" max="16384" width="8.85546875" style="1"/>
  </cols>
  <sheetData>
    <row r="1" spans="1:8" customFormat="1" ht="20.100000000000001" customHeight="1" x14ac:dyDescent="0.25">
      <c r="A1" s="37" t="s">
        <v>267</v>
      </c>
      <c r="B1" s="38"/>
      <c r="C1" s="38"/>
      <c r="D1" s="38"/>
      <c r="E1" s="38"/>
      <c r="F1" s="38"/>
      <c r="G1" s="13"/>
      <c r="H1" s="14"/>
    </row>
    <row r="2" spans="1:8" customFormat="1" ht="20.100000000000001" customHeight="1" x14ac:dyDescent="0.25">
      <c r="A2" s="15" t="s">
        <v>0</v>
      </c>
      <c r="B2" s="16"/>
      <c r="C2" s="17"/>
      <c r="D2" s="17"/>
      <c r="E2" s="18"/>
      <c r="F2" s="19"/>
      <c r="G2" s="20"/>
      <c r="H2" s="21"/>
    </row>
    <row r="3" spans="1:8" customFormat="1" ht="12" customHeight="1" x14ac:dyDescent="0.25">
      <c r="A3" s="39" t="s">
        <v>1</v>
      </c>
      <c r="B3" s="40"/>
      <c r="C3" s="40"/>
      <c r="D3" s="40"/>
      <c r="E3" s="40"/>
      <c r="F3" s="40"/>
      <c r="G3" s="40"/>
      <c r="H3" s="41"/>
    </row>
    <row r="4" spans="1:8" customFormat="1" ht="24.95" customHeight="1" x14ac:dyDescent="0.25">
      <c r="A4" s="42"/>
      <c r="B4" s="43"/>
      <c r="C4" s="43"/>
      <c r="D4" s="43"/>
      <c r="E4" s="43"/>
      <c r="F4" s="43"/>
      <c r="G4" s="43"/>
      <c r="H4" s="44"/>
    </row>
    <row r="5" spans="1:8" customFormat="1" ht="19.5" customHeight="1" thickBot="1" x14ac:dyDescent="0.3">
      <c r="A5" s="23"/>
      <c r="B5" s="24"/>
      <c r="C5" s="25"/>
      <c r="D5" s="25"/>
      <c r="E5" s="22"/>
      <c r="F5" s="24"/>
      <c r="G5" s="45" t="s">
        <v>268</v>
      </c>
      <c r="H5" s="46"/>
    </row>
    <row r="6" spans="1:8" s="2" customFormat="1" ht="26.25" thickBot="1" x14ac:dyDescent="0.3">
      <c r="A6" s="26" t="s">
        <v>2</v>
      </c>
      <c r="B6" s="27" t="s">
        <v>3</v>
      </c>
      <c r="C6" s="28" t="s">
        <v>4</v>
      </c>
      <c r="D6" s="28" t="s">
        <v>5</v>
      </c>
      <c r="E6" s="28" t="s">
        <v>6</v>
      </c>
      <c r="F6" s="47" t="s">
        <v>7</v>
      </c>
      <c r="G6" s="47"/>
      <c r="H6" s="29" t="s">
        <v>8</v>
      </c>
    </row>
    <row r="7" spans="1:8" customFormat="1" ht="15" x14ac:dyDescent="0.25">
      <c r="A7" s="8" t="s">
        <v>62</v>
      </c>
      <c r="B7" s="8" t="s">
        <v>63</v>
      </c>
      <c r="C7" s="8" t="s">
        <v>9</v>
      </c>
      <c r="D7" s="9" t="s">
        <v>10</v>
      </c>
      <c r="E7" s="10" t="s">
        <v>11</v>
      </c>
      <c r="F7" s="8">
        <v>3234</v>
      </c>
      <c r="G7" s="11" t="s">
        <v>28</v>
      </c>
      <c r="H7" s="12">
        <v>1005.25</v>
      </c>
    </row>
    <row r="8" spans="1:8" customFormat="1" ht="15" x14ac:dyDescent="0.25">
      <c r="A8" s="8" t="s">
        <v>129</v>
      </c>
      <c r="B8" s="8" t="s">
        <v>130</v>
      </c>
      <c r="C8" s="8" t="s">
        <v>119</v>
      </c>
      <c r="D8" s="9" t="s">
        <v>10</v>
      </c>
      <c r="E8" s="10" t="s">
        <v>11</v>
      </c>
      <c r="F8" s="8">
        <v>3239</v>
      </c>
      <c r="G8" s="11" t="s">
        <v>16</v>
      </c>
      <c r="H8" s="12">
        <v>5809.05</v>
      </c>
    </row>
    <row r="9" spans="1:8" customFormat="1" ht="15" x14ac:dyDescent="0.25">
      <c r="A9" s="8" t="s">
        <v>181</v>
      </c>
      <c r="B9" s="8" t="s">
        <v>182</v>
      </c>
      <c r="C9" s="8" t="s">
        <v>9</v>
      </c>
      <c r="D9" s="9" t="s">
        <v>10</v>
      </c>
      <c r="E9" s="10" t="s">
        <v>11</v>
      </c>
      <c r="F9" s="8">
        <v>3222</v>
      </c>
      <c r="G9" s="11" t="s">
        <v>61</v>
      </c>
      <c r="H9" s="12">
        <v>420</v>
      </c>
    </row>
    <row r="10" spans="1:8" customFormat="1" ht="15" x14ac:dyDescent="0.25">
      <c r="A10" s="8" t="s">
        <v>53</v>
      </c>
      <c r="B10" s="8" t="s">
        <v>54</v>
      </c>
      <c r="C10" s="8" t="s">
        <v>55</v>
      </c>
      <c r="D10" s="9" t="s">
        <v>10</v>
      </c>
      <c r="E10" s="10" t="s">
        <v>11</v>
      </c>
      <c r="F10" s="8">
        <v>3221</v>
      </c>
      <c r="G10" s="11" t="s">
        <v>44</v>
      </c>
      <c r="H10" s="12">
        <v>611.63</v>
      </c>
    </row>
    <row r="11" spans="1:8" customFormat="1" ht="15" x14ac:dyDescent="0.25">
      <c r="A11" s="8" t="s">
        <v>84</v>
      </c>
      <c r="B11" s="8" t="s">
        <v>85</v>
      </c>
      <c r="C11" s="8" t="s">
        <v>9</v>
      </c>
      <c r="D11" s="9" t="s">
        <v>10</v>
      </c>
      <c r="E11" s="10" t="s">
        <v>11</v>
      </c>
      <c r="F11" s="8">
        <v>3239</v>
      </c>
      <c r="G11" s="11" t="s">
        <v>16</v>
      </c>
      <c r="H11" s="12">
        <v>8051.2</v>
      </c>
    </row>
    <row r="12" spans="1:8" customFormat="1" ht="15" x14ac:dyDescent="0.25">
      <c r="A12" s="8" t="s">
        <v>208</v>
      </c>
      <c r="B12" s="8" t="s">
        <v>209</v>
      </c>
      <c r="C12" s="8" t="s">
        <v>9</v>
      </c>
      <c r="D12" s="9" t="s">
        <v>10</v>
      </c>
      <c r="E12" s="10" t="s">
        <v>11</v>
      </c>
      <c r="F12" s="8">
        <v>3299</v>
      </c>
      <c r="G12" s="11" t="s">
        <v>210</v>
      </c>
      <c r="H12" s="12">
        <v>1002.5</v>
      </c>
    </row>
    <row r="13" spans="1:8" customFormat="1" ht="15" x14ac:dyDescent="0.25">
      <c r="A13" s="8" t="s">
        <v>105</v>
      </c>
      <c r="B13" s="8" t="s">
        <v>106</v>
      </c>
      <c r="C13" s="8" t="s">
        <v>41</v>
      </c>
      <c r="D13" s="9" t="s">
        <v>10</v>
      </c>
      <c r="E13" s="10" t="s">
        <v>11</v>
      </c>
      <c r="F13" s="8">
        <v>3239</v>
      </c>
      <c r="G13" s="11" t="s">
        <v>16</v>
      </c>
      <c r="H13" s="12">
        <v>41.48</v>
      </c>
    </row>
    <row r="14" spans="1:8" customFormat="1" ht="15" x14ac:dyDescent="0.25">
      <c r="A14" s="8" t="s">
        <v>113</v>
      </c>
      <c r="B14" s="8" t="s">
        <v>114</v>
      </c>
      <c r="C14" s="8" t="s">
        <v>9</v>
      </c>
      <c r="D14" s="9" t="s">
        <v>10</v>
      </c>
      <c r="E14" s="10" t="s">
        <v>11</v>
      </c>
      <c r="F14" s="8">
        <v>3235</v>
      </c>
      <c r="G14" s="11" t="s">
        <v>12</v>
      </c>
      <c r="H14" s="12">
        <v>18939.060000000001</v>
      </c>
    </row>
    <row r="15" spans="1:8" customFormat="1" ht="15" x14ac:dyDescent="0.25">
      <c r="A15" s="8" t="s">
        <v>134</v>
      </c>
      <c r="B15" s="8" t="s">
        <v>135</v>
      </c>
      <c r="C15" s="8" t="s">
        <v>9</v>
      </c>
      <c r="D15" s="9" t="s">
        <v>10</v>
      </c>
      <c r="E15" s="10" t="s">
        <v>11</v>
      </c>
      <c r="F15" s="8">
        <v>3232</v>
      </c>
      <c r="G15" s="11" t="s">
        <v>21</v>
      </c>
      <c r="H15" s="12">
        <v>8990.85</v>
      </c>
    </row>
    <row r="16" spans="1:8" customFormat="1" ht="15" x14ac:dyDescent="0.25">
      <c r="A16" s="8" t="s">
        <v>134</v>
      </c>
      <c r="B16" s="8" t="s">
        <v>135</v>
      </c>
      <c r="C16" s="8" t="s">
        <v>9</v>
      </c>
      <c r="D16" s="9" t="s">
        <v>10</v>
      </c>
      <c r="E16" s="10" t="s">
        <v>11</v>
      </c>
      <c r="F16" s="8">
        <v>3234</v>
      </c>
      <c r="G16" s="11" t="s">
        <v>28</v>
      </c>
      <c r="H16" s="12">
        <v>3933.13</v>
      </c>
    </row>
    <row r="17" spans="1:8" customFormat="1" ht="15" x14ac:dyDescent="0.25">
      <c r="A17" s="8" t="s">
        <v>158</v>
      </c>
      <c r="B17" s="8" t="s">
        <v>159</v>
      </c>
      <c r="C17" s="8" t="s">
        <v>9</v>
      </c>
      <c r="D17" s="9" t="s">
        <v>10</v>
      </c>
      <c r="E17" s="10" t="s">
        <v>11</v>
      </c>
      <c r="F17" s="8">
        <v>3232</v>
      </c>
      <c r="G17" s="11" t="s">
        <v>21</v>
      </c>
      <c r="H17" s="12">
        <v>11250</v>
      </c>
    </row>
    <row r="18" spans="1:8" customFormat="1" ht="15" x14ac:dyDescent="0.25">
      <c r="A18" s="8" t="s">
        <v>39</v>
      </c>
      <c r="B18" s="8" t="s">
        <v>40</v>
      </c>
      <c r="C18" s="8" t="s">
        <v>41</v>
      </c>
      <c r="D18" s="9" t="s">
        <v>10</v>
      </c>
      <c r="E18" s="10" t="s">
        <v>11</v>
      </c>
      <c r="F18" s="8">
        <v>3232</v>
      </c>
      <c r="G18" s="11" t="s">
        <v>21</v>
      </c>
      <c r="H18" s="12">
        <v>5625</v>
      </c>
    </row>
    <row r="19" spans="1:8" customFormat="1" ht="24" x14ac:dyDescent="0.25">
      <c r="A19" s="8" t="s">
        <v>66</v>
      </c>
      <c r="B19" s="8" t="s">
        <v>67</v>
      </c>
      <c r="C19" s="8" t="s">
        <v>68</v>
      </c>
      <c r="D19" s="9" t="s">
        <v>10</v>
      </c>
      <c r="E19" s="10" t="s">
        <v>11</v>
      </c>
      <c r="F19" s="8">
        <v>3224</v>
      </c>
      <c r="G19" s="11" t="s">
        <v>45</v>
      </c>
      <c r="H19" s="12">
        <v>34.65</v>
      </c>
    </row>
    <row r="20" spans="1:8" customFormat="1" ht="15" x14ac:dyDescent="0.25">
      <c r="A20" s="8" t="s">
        <v>183</v>
      </c>
      <c r="B20" s="8" t="s">
        <v>184</v>
      </c>
      <c r="C20" s="8" t="s">
        <v>9</v>
      </c>
      <c r="D20" s="9" t="s">
        <v>10</v>
      </c>
      <c r="E20" s="10" t="s">
        <v>11</v>
      </c>
      <c r="F20" s="8">
        <v>3222</v>
      </c>
      <c r="G20" s="11" t="s">
        <v>61</v>
      </c>
      <c r="H20" s="12">
        <v>330</v>
      </c>
    </row>
    <row r="21" spans="1:8" customFormat="1" ht="15" x14ac:dyDescent="0.25">
      <c r="A21" s="8" t="s">
        <v>183</v>
      </c>
      <c r="B21" s="8" t="s">
        <v>184</v>
      </c>
      <c r="C21" s="8" t="s">
        <v>9</v>
      </c>
      <c r="D21" s="9" t="s">
        <v>10</v>
      </c>
      <c r="E21" s="10" t="s">
        <v>11</v>
      </c>
      <c r="F21" s="8">
        <v>3225</v>
      </c>
      <c r="G21" s="11" t="s">
        <v>141</v>
      </c>
      <c r="H21" s="12">
        <v>1425</v>
      </c>
    </row>
    <row r="22" spans="1:8" customFormat="1" ht="15" x14ac:dyDescent="0.25">
      <c r="A22" s="8" t="s">
        <v>153</v>
      </c>
      <c r="B22" s="8" t="s">
        <v>154</v>
      </c>
      <c r="C22" s="8" t="s">
        <v>155</v>
      </c>
      <c r="D22" s="9" t="s">
        <v>10</v>
      </c>
      <c r="E22" s="10" t="s">
        <v>11</v>
      </c>
      <c r="F22" s="8">
        <v>3221</v>
      </c>
      <c r="G22" s="11" t="s">
        <v>44</v>
      </c>
      <c r="H22" s="12">
        <v>103.75</v>
      </c>
    </row>
    <row r="23" spans="1:8" customFormat="1" ht="15" x14ac:dyDescent="0.25">
      <c r="A23" s="8" t="s">
        <v>153</v>
      </c>
      <c r="B23" s="8" t="s">
        <v>154</v>
      </c>
      <c r="C23" s="8" t="s">
        <v>155</v>
      </c>
      <c r="D23" s="9" t="s">
        <v>10</v>
      </c>
      <c r="E23" s="10" t="s">
        <v>11</v>
      </c>
      <c r="F23" s="8">
        <v>3225</v>
      </c>
      <c r="G23" s="11" t="s">
        <v>141</v>
      </c>
      <c r="H23" s="12">
        <v>281.25</v>
      </c>
    </row>
    <row r="24" spans="1:8" customFormat="1" ht="15" x14ac:dyDescent="0.25">
      <c r="A24" s="8" t="s">
        <v>191</v>
      </c>
      <c r="B24" s="8" t="s">
        <v>192</v>
      </c>
      <c r="C24" s="8" t="s">
        <v>9</v>
      </c>
      <c r="D24" s="9" t="s">
        <v>10</v>
      </c>
      <c r="E24" s="10" t="s">
        <v>11</v>
      </c>
      <c r="F24" s="8">
        <v>3236</v>
      </c>
      <c r="G24" s="11" t="s">
        <v>193</v>
      </c>
      <c r="H24" s="12">
        <v>53.39</v>
      </c>
    </row>
    <row r="25" spans="1:8" customFormat="1" ht="15" x14ac:dyDescent="0.25">
      <c r="A25" s="8" t="s">
        <v>29</v>
      </c>
      <c r="B25" s="8" t="s">
        <v>30</v>
      </c>
      <c r="C25" s="8" t="s">
        <v>9</v>
      </c>
      <c r="D25" s="9" t="s">
        <v>10</v>
      </c>
      <c r="E25" s="10" t="s">
        <v>11</v>
      </c>
      <c r="F25" s="8">
        <v>3239</v>
      </c>
      <c r="G25" s="11" t="s">
        <v>16</v>
      </c>
      <c r="H25" s="12">
        <v>77833.94</v>
      </c>
    </row>
    <row r="26" spans="1:8" customFormat="1" ht="15" x14ac:dyDescent="0.25">
      <c r="A26" s="8" t="s">
        <v>249</v>
      </c>
      <c r="B26" s="8"/>
      <c r="C26" s="8"/>
      <c r="D26" s="9" t="s">
        <v>10</v>
      </c>
      <c r="E26" s="10" t="s">
        <v>11</v>
      </c>
      <c r="F26" s="8">
        <v>3213</v>
      </c>
      <c r="G26" s="11" t="s">
        <v>250</v>
      </c>
      <c r="H26" s="12">
        <v>80</v>
      </c>
    </row>
    <row r="27" spans="1:8" customFormat="1" ht="15" x14ac:dyDescent="0.25">
      <c r="A27" s="8" t="s">
        <v>249</v>
      </c>
      <c r="B27" s="8"/>
      <c r="C27" s="8"/>
      <c r="D27" s="9" t="s">
        <v>10</v>
      </c>
      <c r="E27" s="10" t="s">
        <v>11</v>
      </c>
      <c r="F27" s="8">
        <v>3295</v>
      </c>
      <c r="G27" s="11" t="s">
        <v>248</v>
      </c>
      <c r="H27" s="12">
        <v>51.74</v>
      </c>
    </row>
    <row r="28" spans="1:8" customFormat="1" ht="15" x14ac:dyDescent="0.25">
      <c r="A28" s="8" t="s">
        <v>75</v>
      </c>
      <c r="B28" s="8" t="s">
        <v>76</v>
      </c>
      <c r="C28" s="8" t="s">
        <v>77</v>
      </c>
      <c r="D28" s="9" t="s">
        <v>10</v>
      </c>
      <c r="E28" s="10" t="s">
        <v>11</v>
      </c>
      <c r="F28" s="8">
        <v>3232</v>
      </c>
      <c r="G28" s="11" t="s">
        <v>21</v>
      </c>
      <c r="H28" s="12">
        <v>598.01</v>
      </c>
    </row>
    <row r="29" spans="1:8" customFormat="1" ht="15" x14ac:dyDescent="0.25">
      <c r="A29" s="8" t="s">
        <v>160</v>
      </c>
      <c r="B29" s="8" t="s">
        <v>161</v>
      </c>
      <c r="C29" s="8" t="s">
        <v>162</v>
      </c>
      <c r="D29" s="9" t="s">
        <v>10</v>
      </c>
      <c r="E29" s="10" t="s">
        <v>11</v>
      </c>
      <c r="F29" s="8">
        <v>3234</v>
      </c>
      <c r="G29" s="11" t="s">
        <v>28</v>
      </c>
      <c r="H29" s="12">
        <v>89.64</v>
      </c>
    </row>
    <row r="30" spans="1:8" customFormat="1" ht="24" x14ac:dyDescent="0.25">
      <c r="A30" s="8" t="s">
        <v>144</v>
      </c>
      <c r="B30" s="8" t="s">
        <v>145</v>
      </c>
      <c r="C30" s="8" t="s">
        <v>9</v>
      </c>
      <c r="D30" s="9" t="s">
        <v>10</v>
      </c>
      <c r="E30" s="10" t="s">
        <v>11</v>
      </c>
      <c r="F30" s="8">
        <v>3224</v>
      </c>
      <c r="G30" s="11" t="s">
        <v>45</v>
      </c>
      <c r="H30" s="12">
        <v>2913.75</v>
      </c>
    </row>
    <row r="31" spans="1:8" customFormat="1" ht="15" x14ac:dyDescent="0.25">
      <c r="A31" s="8" t="s">
        <v>156</v>
      </c>
      <c r="B31" s="8" t="s">
        <v>157</v>
      </c>
      <c r="C31" s="8" t="s">
        <v>9</v>
      </c>
      <c r="D31" s="9" t="s">
        <v>10</v>
      </c>
      <c r="E31" s="10" t="s">
        <v>11</v>
      </c>
      <c r="F31" s="8">
        <v>3223</v>
      </c>
      <c r="G31" s="11" t="s">
        <v>98</v>
      </c>
      <c r="H31" s="12">
        <v>23743.91</v>
      </c>
    </row>
    <row r="32" spans="1:8" customFormat="1" ht="15" x14ac:dyDescent="0.25">
      <c r="A32" s="8" t="s">
        <v>101</v>
      </c>
      <c r="B32" s="8" t="s">
        <v>102</v>
      </c>
      <c r="C32" s="8" t="s">
        <v>9</v>
      </c>
      <c r="D32" s="9" t="s">
        <v>10</v>
      </c>
      <c r="E32" s="10" t="s">
        <v>11</v>
      </c>
      <c r="F32" s="8">
        <v>3235</v>
      </c>
      <c r="G32" s="11" t="s">
        <v>12</v>
      </c>
      <c r="H32" s="12">
        <v>1000</v>
      </c>
    </row>
    <row r="33" spans="1:8" customFormat="1" ht="24" x14ac:dyDescent="0.25">
      <c r="A33" s="8" t="s">
        <v>56</v>
      </c>
      <c r="B33" s="8" t="s">
        <v>57</v>
      </c>
      <c r="C33" s="8" t="s">
        <v>9</v>
      </c>
      <c r="D33" s="9" t="s">
        <v>10</v>
      </c>
      <c r="E33" s="10" t="s">
        <v>11</v>
      </c>
      <c r="F33" s="8">
        <v>3224</v>
      </c>
      <c r="G33" s="11" t="s">
        <v>45</v>
      </c>
      <c r="H33" s="12">
        <v>201.27</v>
      </c>
    </row>
    <row r="34" spans="1:8" customFormat="1" ht="15" x14ac:dyDescent="0.25">
      <c r="A34" s="8" t="s">
        <v>197</v>
      </c>
      <c r="B34" s="8" t="s">
        <v>198</v>
      </c>
      <c r="C34" s="8" t="s">
        <v>199</v>
      </c>
      <c r="D34" s="9" t="s">
        <v>10</v>
      </c>
      <c r="E34" s="10" t="s">
        <v>11</v>
      </c>
      <c r="F34" s="8">
        <v>3431</v>
      </c>
      <c r="G34" s="11" t="s">
        <v>196</v>
      </c>
      <c r="H34" s="12">
        <v>703.32</v>
      </c>
    </row>
    <row r="35" spans="1:8" customFormat="1" ht="15" x14ac:dyDescent="0.25">
      <c r="A35" s="8" t="s">
        <v>17</v>
      </c>
      <c r="B35" s="8" t="s">
        <v>18</v>
      </c>
      <c r="C35" s="8" t="s">
        <v>9</v>
      </c>
      <c r="D35" s="9" t="s">
        <v>10</v>
      </c>
      <c r="E35" s="10" t="s">
        <v>11</v>
      </c>
      <c r="F35" s="8">
        <v>3239</v>
      </c>
      <c r="G35" s="11" t="s">
        <v>16</v>
      </c>
      <c r="H35" s="12">
        <v>11875.5</v>
      </c>
    </row>
    <row r="36" spans="1:8" customFormat="1" ht="15" x14ac:dyDescent="0.25">
      <c r="A36" s="8" t="s">
        <v>245</v>
      </c>
      <c r="B36" s="8" t="s">
        <v>246</v>
      </c>
      <c r="C36" s="8" t="s">
        <v>9</v>
      </c>
      <c r="D36" s="9" t="s">
        <v>10</v>
      </c>
      <c r="E36" s="10" t="s">
        <v>11</v>
      </c>
      <c r="F36" s="8">
        <v>3239</v>
      </c>
      <c r="G36" s="11" t="s">
        <v>16</v>
      </c>
      <c r="H36" s="12">
        <v>13.41</v>
      </c>
    </row>
    <row r="37" spans="1:8" customFormat="1" ht="15" x14ac:dyDescent="0.25">
      <c r="A37" s="8" t="s">
        <v>115</v>
      </c>
      <c r="B37" s="8" t="s">
        <v>116</v>
      </c>
      <c r="C37" s="8" t="s">
        <v>9</v>
      </c>
      <c r="D37" s="9" t="s">
        <v>10</v>
      </c>
      <c r="E37" s="10" t="s">
        <v>11</v>
      </c>
      <c r="F37" s="8">
        <v>3221</v>
      </c>
      <c r="G37" s="11" t="s">
        <v>44</v>
      </c>
      <c r="H37" s="12">
        <v>108.36</v>
      </c>
    </row>
    <row r="38" spans="1:8" customFormat="1" ht="24" x14ac:dyDescent="0.25">
      <c r="A38" s="8" t="s">
        <v>115</v>
      </c>
      <c r="B38" s="8" t="s">
        <v>116</v>
      </c>
      <c r="C38" s="8" t="s">
        <v>9</v>
      </c>
      <c r="D38" s="9" t="s">
        <v>10</v>
      </c>
      <c r="E38" s="10" t="s">
        <v>11</v>
      </c>
      <c r="F38" s="8">
        <v>3224</v>
      </c>
      <c r="G38" s="11" t="s">
        <v>45</v>
      </c>
      <c r="H38" s="12">
        <v>5.34</v>
      </c>
    </row>
    <row r="39" spans="1:8" customFormat="1" ht="15" x14ac:dyDescent="0.25">
      <c r="A39" s="8" t="s">
        <v>109</v>
      </c>
      <c r="B39" s="8" t="s">
        <v>110</v>
      </c>
      <c r="C39" s="8" t="s">
        <v>9</v>
      </c>
      <c r="D39" s="9" t="s">
        <v>10</v>
      </c>
      <c r="E39" s="10" t="s">
        <v>11</v>
      </c>
      <c r="F39" s="8">
        <v>3239</v>
      </c>
      <c r="G39" s="11" t="s">
        <v>16</v>
      </c>
      <c r="H39" s="12">
        <v>15507.26</v>
      </c>
    </row>
    <row r="40" spans="1:8" customFormat="1" ht="25.5" x14ac:dyDescent="0.25">
      <c r="A40" s="8" t="s">
        <v>189</v>
      </c>
      <c r="B40" s="8" t="s">
        <v>190</v>
      </c>
      <c r="C40" s="8" t="s">
        <v>165</v>
      </c>
      <c r="D40" s="9" t="s">
        <v>10</v>
      </c>
      <c r="E40" s="10" t="s">
        <v>11</v>
      </c>
      <c r="F40" s="8">
        <v>3224</v>
      </c>
      <c r="G40" s="11" t="s">
        <v>45</v>
      </c>
      <c r="H40" s="12">
        <v>347.71</v>
      </c>
    </row>
    <row r="41" spans="1:8" customFormat="1" ht="15" x14ac:dyDescent="0.25">
      <c r="A41" s="8" t="s">
        <v>96</v>
      </c>
      <c r="B41" s="8" t="s">
        <v>97</v>
      </c>
      <c r="C41" s="8" t="s">
        <v>9</v>
      </c>
      <c r="D41" s="9" t="s">
        <v>10</v>
      </c>
      <c r="E41" s="10" t="s">
        <v>11</v>
      </c>
      <c r="F41" s="8">
        <v>3223</v>
      </c>
      <c r="G41" s="11" t="s">
        <v>98</v>
      </c>
      <c r="H41" s="12">
        <v>1044.3</v>
      </c>
    </row>
    <row r="42" spans="1:8" customFormat="1" ht="25.5" x14ac:dyDescent="0.25">
      <c r="A42" s="8" t="s">
        <v>251</v>
      </c>
      <c r="B42" s="8"/>
      <c r="C42" s="8" t="s">
        <v>9</v>
      </c>
      <c r="D42" s="9" t="s">
        <v>10</v>
      </c>
      <c r="E42" s="10" t="s">
        <v>11</v>
      </c>
      <c r="F42" s="8">
        <v>3232</v>
      </c>
      <c r="G42" s="11" t="s">
        <v>21</v>
      </c>
      <c r="H42" s="12">
        <v>3338.75</v>
      </c>
    </row>
    <row r="43" spans="1:8" customFormat="1" ht="25.5" x14ac:dyDescent="0.25">
      <c r="A43" s="8" t="s">
        <v>257</v>
      </c>
      <c r="B43" s="8"/>
      <c r="C43" s="8" t="s">
        <v>9</v>
      </c>
      <c r="D43" s="9" t="s">
        <v>10</v>
      </c>
      <c r="E43" s="10" t="s">
        <v>11</v>
      </c>
      <c r="F43" s="8">
        <v>3224</v>
      </c>
      <c r="G43" s="11" t="s">
        <v>45</v>
      </c>
      <c r="H43" s="12">
        <v>8</v>
      </c>
    </row>
    <row r="44" spans="1:8" customFormat="1" ht="15" x14ac:dyDescent="0.25">
      <c r="A44" s="8" t="s">
        <v>204</v>
      </c>
      <c r="B44" s="8" t="s">
        <v>205</v>
      </c>
      <c r="C44" s="8" t="s">
        <v>9</v>
      </c>
      <c r="D44" s="9" t="s">
        <v>10</v>
      </c>
      <c r="E44" s="10" t="s">
        <v>11</v>
      </c>
      <c r="F44" s="8">
        <v>3223</v>
      </c>
      <c r="G44" s="11" t="s">
        <v>98</v>
      </c>
      <c r="H44" s="12">
        <v>86006.71</v>
      </c>
    </row>
    <row r="45" spans="1:8" customFormat="1" ht="15" x14ac:dyDescent="0.25">
      <c r="A45" s="8" t="s">
        <v>241</v>
      </c>
      <c r="B45" s="8" t="s">
        <v>242</v>
      </c>
      <c r="C45" s="8" t="s">
        <v>41</v>
      </c>
      <c r="D45" s="9" t="s">
        <v>10</v>
      </c>
      <c r="E45" s="10" t="s">
        <v>11</v>
      </c>
      <c r="F45" s="8">
        <v>3231</v>
      </c>
      <c r="G45" s="11" t="s">
        <v>33</v>
      </c>
      <c r="H45" s="12">
        <v>1375</v>
      </c>
    </row>
    <row r="46" spans="1:8" customFormat="1" ht="15" x14ac:dyDescent="0.25">
      <c r="A46" s="8" t="s">
        <v>78</v>
      </c>
      <c r="B46" s="8" t="s">
        <v>79</v>
      </c>
      <c r="C46" s="8" t="s">
        <v>9</v>
      </c>
      <c r="D46" s="9" t="s">
        <v>10</v>
      </c>
      <c r="E46" s="10" t="s">
        <v>11</v>
      </c>
      <c r="F46" s="8">
        <v>3232</v>
      </c>
      <c r="G46" s="11" t="s">
        <v>21</v>
      </c>
      <c r="H46" s="12">
        <v>1500</v>
      </c>
    </row>
    <row r="47" spans="1:8" customFormat="1" ht="25.5" x14ac:dyDescent="0.25">
      <c r="A47" s="8" t="s">
        <v>163</v>
      </c>
      <c r="B47" s="8" t="s">
        <v>164</v>
      </c>
      <c r="C47" s="8" t="s">
        <v>165</v>
      </c>
      <c r="D47" s="9" t="s">
        <v>10</v>
      </c>
      <c r="E47" s="10" t="s">
        <v>11</v>
      </c>
      <c r="F47" s="8">
        <v>3232</v>
      </c>
      <c r="G47" s="11" t="s">
        <v>21</v>
      </c>
      <c r="H47" s="12">
        <v>518.4</v>
      </c>
    </row>
    <row r="48" spans="1:8" customFormat="1" ht="25.5" x14ac:dyDescent="0.25">
      <c r="A48" s="8" t="s">
        <v>252</v>
      </c>
      <c r="B48" s="8"/>
      <c r="C48" s="8" t="s">
        <v>9</v>
      </c>
      <c r="D48" s="9" t="s">
        <v>10</v>
      </c>
      <c r="E48" s="10" t="s">
        <v>11</v>
      </c>
      <c r="F48" s="8">
        <v>3235</v>
      </c>
      <c r="G48" s="11" t="s">
        <v>12</v>
      </c>
      <c r="H48" s="12">
        <v>500</v>
      </c>
    </row>
    <row r="49" spans="1:8" customFormat="1" ht="15" x14ac:dyDescent="0.25">
      <c r="A49" s="8" t="s">
        <v>255</v>
      </c>
      <c r="B49" s="8" t="s">
        <v>256</v>
      </c>
      <c r="C49" s="8" t="s">
        <v>9</v>
      </c>
      <c r="D49" s="9" t="s">
        <v>10</v>
      </c>
      <c r="E49" s="10" t="s">
        <v>11</v>
      </c>
      <c r="F49" s="8">
        <v>3223</v>
      </c>
      <c r="G49" s="11" t="s">
        <v>98</v>
      </c>
      <c r="H49" s="12">
        <f>135+27.25</f>
        <v>162.25</v>
      </c>
    </row>
    <row r="50" spans="1:8" customFormat="1" ht="15" x14ac:dyDescent="0.25">
      <c r="A50" s="8" t="s">
        <v>117</v>
      </c>
      <c r="B50" s="8" t="s">
        <v>118</v>
      </c>
      <c r="C50" s="8" t="s">
        <v>119</v>
      </c>
      <c r="D50" s="9" t="s">
        <v>10</v>
      </c>
      <c r="E50" s="10" t="s">
        <v>11</v>
      </c>
      <c r="F50" s="8">
        <v>3222</v>
      </c>
      <c r="G50" s="11" t="s">
        <v>61</v>
      </c>
      <c r="H50" s="12">
        <v>3616.48</v>
      </c>
    </row>
    <row r="51" spans="1:8" customFormat="1" ht="15" x14ac:dyDescent="0.25">
      <c r="A51" s="8" t="s">
        <v>42</v>
      </c>
      <c r="B51" s="8" t="s">
        <v>43</v>
      </c>
      <c r="C51" s="8" t="s">
        <v>9</v>
      </c>
      <c r="D51" s="9" t="s">
        <v>10</v>
      </c>
      <c r="E51" s="10" t="s">
        <v>11</v>
      </c>
      <c r="F51" s="8">
        <v>3221</v>
      </c>
      <c r="G51" s="11" t="s">
        <v>44</v>
      </c>
      <c r="H51" s="12">
        <v>3259.22</v>
      </c>
    </row>
    <row r="52" spans="1:8" customFormat="1" ht="24" x14ac:dyDescent="0.25">
      <c r="A52" s="8" t="s">
        <v>42</v>
      </c>
      <c r="B52" s="8" t="s">
        <v>43</v>
      </c>
      <c r="C52" s="8" t="s">
        <v>9</v>
      </c>
      <c r="D52" s="9" t="s">
        <v>10</v>
      </c>
      <c r="E52" s="10" t="s">
        <v>11</v>
      </c>
      <c r="F52" s="8">
        <v>3224</v>
      </c>
      <c r="G52" s="11" t="s">
        <v>45</v>
      </c>
      <c r="H52" s="12">
        <v>22.5</v>
      </c>
    </row>
    <row r="53" spans="1:8" customFormat="1" ht="15" x14ac:dyDescent="0.25">
      <c r="A53" s="8" t="s">
        <v>127</v>
      </c>
      <c r="B53" s="8" t="s">
        <v>128</v>
      </c>
      <c r="C53" s="8" t="s">
        <v>9</v>
      </c>
      <c r="D53" s="9" t="s">
        <v>10</v>
      </c>
      <c r="E53" s="10" t="s">
        <v>11</v>
      </c>
      <c r="F53" s="8">
        <v>3235</v>
      </c>
      <c r="G53" s="11" t="s">
        <v>12</v>
      </c>
      <c r="H53" s="12">
        <v>825</v>
      </c>
    </row>
    <row r="54" spans="1:8" customFormat="1" ht="15" x14ac:dyDescent="0.25">
      <c r="A54" s="8" t="s">
        <v>90</v>
      </c>
      <c r="B54" s="8" t="s">
        <v>91</v>
      </c>
      <c r="C54" s="8" t="s">
        <v>9</v>
      </c>
      <c r="D54" s="9" t="s">
        <v>10</v>
      </c>
      <c r="E54" s="10" t="s">
        <v>11</v>
      </c>
      <c r="F54" s="8">
        <v>3237</v>
      </c>
      <c r="G54" s="11" t="s">
        <v>89</v>
      </c>
      <c r="H54" s="12">
        <v>3025</v>
      </c>
    </row>
    <row r="55" spans="1:8" customFormat="1" ht="15" x14ac:dyDescent="0.25">
      <c r="A55" s="8" t="s">
        <v>86</v>
      </c>
      <c r="B55" s="8" t="s">
        <v>87</v>
      </c>
      <c r="C55" s="8" t="s">
        <v>88</v>
      </c>
      <c r="D55" s="9" t="s">
        <v>10</v>
      </c>
      <c r="E55" s="10" t="s">
        <v>11</v>
      </c>
      <c r="F55" s="8">
        <v>3237</v>
      </c>
      <c r="G55" s="11" t="s">
        <v>89</v>
      </c>
      <c r="H55" s="12">
        <v>4812.5</v>
      </c>
    </row>
    <row r="56" spans="1:8" customFormat="1" ht="15" x14ac:dyDescent="0.25">
      <c r="A56" s="8" t="s">
        <v>220</v>
      </c>
      <c r="B56" s="8"/>
      <c r="C56" s="8" t="s">
        <v>71</v>
      </c>
      <c r="D56" s="9" t="s">
        <v>10</v>
      </c>
      <c r="E56" s="10" t="s">
        <v>11</v>
      </c>
      <c r="F56" s="8">
        <v>3295</v>
      </c>
      <c r="G56" s="11" t="s">
        <v>248</v>
      </c>
      <c r="H56" s="12">
        <v>12.5</v>
      </c>
    </row>
    <row r="57" spans="1:8" customFormat="1" ht="15" x14ac:dyDescent="0.25">
      <c r="A57" s="8" t="s">
        <v>82</v>
      </c>
      <c r="B57" s="8" t="s">
        <v>83</v>
      </c>
      <c r="C57" s="8" t="s">
        <v>9</v>
      </c>
      <c r="D57" s="9" t="s">
        <v>10</v>
      </c>
      <c r="E57" s="10" t="s">
        <v>11</v>
      </c>
      <c r="F57" s="8">
        <v>3232</v>
      </c>
      <c r="G57" s="11" t="s">
        <v>21</v>
      </c>
      <c r="H57" s="12">
        <v>24594.65</v>
      </c>
    </row>
    <row r="58" spans="1:8" customFormat="1" ht="15" x14ac:dyDescent="0.25">
      <c r="A58" s="8" t="s">
        <v>139</v>
      </c>
      <c r="B58" s="8" t="s">
        <v>140</v>
      </c>
      <c r="C58" s="8" t="s">
        <v>133</v>
      </c>
      <c r="D58" s="9" t="s">
        <v>10</v>
      </c>
      <c r="E58" s="10" t="s">
        <v>11</v>
      </c>
      <c r="F58" s="8">
        <v>3232</v>
      </c>
      <c r="G58" s="11" t="s">
        <v>21</v>
      </c>
      <c r="H58" s="12">
        <v>450.01</v>
      </c>
    </row>
    <row r="59" spans="1:8" customFormat="1" ht="15" x14ac:dyDescent="0.25">
      <c r="A59" s="8" t="s">
        <v>173</v>
      </c>
      <c r="B59" s="8" t="s">
        <v>174</v>
      </c>
      <c r="C59" s="8" t="s">
        <v>9</v>
      </c>
      <c r="D59" s="9" t="s">
        <v>10</v>
      </c>
      <c r="E59" s="10" t="s">
        <v>11</v>
      </c>
      <c r="F59" s="8">
        <v>3225</v>
      </c>
      <c r="G59" s="11" t="s">
        <v>141</v>
      </c>
      <c r="H59" s="12">
        <v>287.5</v>
      </c>
    </row>
    <row r="60" spans="1:8" customFormat="1" ht="15" x14ac:dyDescent="0.25">
      <c r="A60" s="8" t="s">
        <v>177</v>
      </c>
      <c r="B60" s="8" t="s">
        <v>178</v>
      </c>
      <c r="C60" s="8" t="s">
        <v>71</v>
      </c>
      <c r="D60" s="9" t="s">
        <v>10</v>
      </c>
      <c r="E60" s="10" t="s">
        <v>11</v>
      </c>
      <c r="F60" s="8">
        <v>3232</v>
      </c>
      <c r="G60" s="11" t="s">
        <v>21</v>
      </c>
      <c r="H60" s="12">
        <v>11250</v>
      </c>
    </row>
    <row r="61" spans="1:8" customFormat="1" ht="15" x14ac:dyDescent="0.25">
      <c r="A61" s="8" t="s">
        <v>99</v>
      </c>
      <c r="B61" s="8" t="s">
        <v>100</v>
      </c>
      <c r="C61" s="8" t="s">
        <v>71</v>
      </c>
      <c r="D61" s="9" t="s">
        <v>10</v>
      </c>
      <c r="E61" s="10" t="s">
        <v>11</v>
      </c>
      <c r="F61" s="8">
        <v>3235</v>
      </c>
      <c r="G61" s="11" t="s">
        <v>12</v>
      </c>
      <c r="H61" s="12">
        <v>320.35000000000002</v>
      </c>
    </row>
    <row r="62" spans="1:8" customFormat="1" ht="25.5" x14ac:dyDescent="0.25">
      <c r="A62" s="8" t="s">
        <v>46</v>
      </c>
      <c r="B62" s="8"/>
      <c r="C62" s="8" t="s">
        <v>47</v>
      </c>
      <c r="D62" s="9" t="s">
        <v>10</v>
      </c>
      <c r="E62" s="10" t="s">
        <v>11</v>
      </c>
      <c r="F62" s="8">
        <v>3232</v>
      </c>
      <c r="G62" s="11" t="s">
        <v>21</v>
      </c>
      <c r="H62" s="12">
        <v>202.5</v>
      </c>
    </row>
    <row r="63" spans="1:8" customFormat="1" ht="15" x14ac:dyDescent="0.25">
      <c r="A63" s="8" t="s">
        <v>175</v>
      </c>
      <c r="B63" s="8" t="s">
        <v>176</v>
      </c>
      <c r="C63" s="8" t="s">
        <v>9</v>
      </c>
      <c r="D63" s="9" t="s">
        <v>10</v>
      </c>
      <c r="E63" s="10" t="s">
        <v>11</v>
      </c>
      <c r="F63" s="8">
        <v>3232</v>
      </c>
      <c r="G63" s="11" t="s">
        <v>21</v>
      </c>
      <c r="H63" s="12">
        <v>5572.08</v>
      </c>
    </row>
    <row r="64" spans="1:8" customFormat="1" ht="24" x14ac:dyDescent="0.25">
      <c r="A64" s="8" t="s">
        <v>168</v>
      </c>
      <c r="B64" s="8" t="s">
        <v>169</v>
      </c>
      <c r="C64" s="8" t="s">
        <v>119</v>
      </c>
      <c r="D64" s="9" t="s">
        <v>10</v>
      </c>
      <c r="E64" s="10" t="s">
        <v>11</v>
      </c>
      <c r="F64" s="8">
        <v>3224</v>
      </c>
      <c r="G64" s="11" t="s">
        <v>45</v>
      </c>
      <c r="H64" s="12">
        <v>223.13</v>
      </c>
    </row>
    <row r="65" spans="1:8" customFormat="1" ht="15" x14ac:dyDescent="0.25">
      <c r="A65" s="8" t="s">
        <v>168</v>
      </c>
      <c r="B65" s="8" t="s">
        <v>169</v>
      </c>
      <c r="C65" s="8" t="s">
        <v>119</v>
      </c>
      <c r="D65" s="9" t="s">
        <v>10</v>
      </c>
      <c r="E65" s="10" t="s">
        <v>11</v>
      </c>
      <c r="F65" s="8">
        <v>3232</v>
      </c>
      <c r="G65" s="11" t="s">
        <v>21</v>
      </c>
      <c r="H65" s="12">
        <v>1082.6400000000001</v>
      </c>
    </row>
    <row r="66" spans="1:8" customFormat="1" ht="15" x14ac:dyDescent="0.25">
      <c r="A66" s="8" t="s">
        <v>69</v>
      </c>
      <c r="B66" s="8" t="s">
        <v>70</v>
      </c>
      <c r="C66" s="8" t="s">
        <v>71</v>
      </c>
      <c r="D66" s="9" t="s">
        <v>10</v>
      </c>
      <c r="E66" s="10" t="s">
        <v>11</v>
      </c>
      <c r="F66" s="8">
        <v>3222</v>
      </c>
      <c r="G66" s="11" t="s">
        <v>61</v>
      </c>
      <c r="H66" s="12">
        <v>443.75</v>
      </c>
    </row>
    <row r="67" spans="1:8" customFormat="1" ht="15" x14ac:dyDescent="0.25">
      <c r="A67" s="8" t="s">
        <v>120</v>
      </c>
      <c r="B67" s="8" t="s">
        <v>121</v>
      </c>
      <c r="C67" s="8" t="s">
        <v>122</v>
      </c>
      <c r="D67" s="9" t="s">
        <v>10</v>
      </c>
      <c r="E67" s="10" t="s">
        <v>11</v>
      </c>
      <c r="F67" s="8">
        <v>3232</v>
      </c>
      <c r="G67" s="11" t="s">
        <v>21</v>
      </c>
      <c r="H67" s="12">
        <v>2321.44</v>
      </c>
    </row>
    <row r="68" spans="1:8" customFormat="1" ht="15" x14ac:dyDescent="0.25">
      <c r="A68" s="8" t="s">
        <v>34</v>
      </c>
      <c r="B68" s="8" t="s">
        <v>35</v>
      </c>
      <c r="C68" s="8" t="s">
        <v>36</v>
      </c>
      <c r="D68" s="9" t="s">
        <v>10</v>
      </c>
      <c r="E68" s="10" t="s">
        <v>11</v>
      </c>
      <c r="F68" s="8">
        <v>3232</v>
      </c>
      <c r="G68" s="11" t="s">
        <v>21</v>
      </c>
      <c r="H68" s="12">
        <v>7424.9</v>
      </c>
    </row>
    <row r="69" spans="1:8" customFormat="1" ht="15" x14ac:dyDescent="0.25">
      <c r="A69" s="8" t="s">
        <v>22</v>
      </c>
      <c r="B69" s="8" t="s">
        <v>23</v>
      </c>
      <c r="C69" s="8" t="s">
        <v>9</v>
      </c>
      <c r="D69" s="9" t="s">
        <v>10</v>
      </c>
      <c r="E69" s="10" t="s">
        <v>11</v>
      </c>
      <c r="F69" s="8">
        <v>3232</v>
      </c>
      <c r="G69" s="11" t="s">
        <v>21</v>
      </c>
      <c r="H69" s="12">
        <v>945.6</v>
      </c>
    </row>
    <row r="70" spans="1:8" customFormat="1" ht="15" x14ac:dyDescent="0.25">
      <c r="A70" s="8" t="s">
        <v>236</v>
      </c>
      <c r="B70" s="8" t="s">
        <v>237</v>
      </c>
      <c r="C70" s="8" t="s">
        <v>9</v>
      </c>
      <c r="D70" s="9" t="s">
        <v>10</v>
      </c>
      <c r="E70" s="10" t="s">
        <v>11</v>
      </c>
      <c r="F70" s="8">
        <v>3232</v>
      </c>
      <c r="G70" s="11" t="s">
        <v>21</v>
      </c>
      <c r="H70" s="12">
        <v>776.09</v>
      </c>
    </row>
    <row r="71" spans="1:8" customFormat="1" ht="15" x14ac:dyDescent="0.25">
      <c r="A71" s="8" t="s">
        <v>48</v>
      </c>
      <c r="B71" s="8" t="s">
        <v>49</v>
      </c>
      <c r="C71" s="8" t="s">
        <v>9</v>
      </c>
      <c r="D71" s="9" t="s">
        <v>10</v>
      </c>
      <c r="E71" s="10" t="s">
        <v>11</v>
      </c>
      <c r="F71" s="8">
        <v>3232</v>
      </c>
      <c r="G71" s="11" t="s">
        <v>21</v>
      </c>
      <c r="H71" s="12">
        <v>103694.68</v>
      </c>
    </row>
    <row r="72" spans="1:8" customFormat="1" ht="15" x14ac:dyDescent="0.25">
      <c r="A72" s="8" t="s">
        <v>223</v>
      </c>
      <c r="B72" s="8" t="s">
        <v>224</v>
      </c>
      <c r="C72" s="8" t="s">
        <v>133</v>
      </c>
      <c r="D72" s="9" t="s">
        <v>10</v>
      </c>
      <c r="E72" s="10" t="s">
        <v>11</v>
      </c>
      <c r="F72" s="8">
        <v>3232</v>
      </c>
      <c r="G72" s="11" t="s">
        <v>21</v>
      </c>
      <c r="H72" s="12">
        <v>7171.38</v>
      </c>
    </row>
    <row r="73" spans="1:8" customFormat="1" ht="25.5" x14ac:dyDescent="0.25">
      <c r="A73" s="8" t="s">
        <v>146</v>
      </c>
      <c r="B73" s="8" t="s">
        <v>147</v>
      </c>
      <c r="C73" s="8" t="s">
        <v>60</v>
      </c>
      <c r="D73" s="9" t="s">
        <v>10</v>
      </c>
      <c r="E73" s="10" t="s">
        <v>11</v>
      </c>
      <c r="F73" s="8">
        <v>3221</v>
      </c>
      <c r="G73" s="11" t="s">
        <v>44</v>
      </c>
      <c r="H73" s="12">
        <v>673.3</v>
      </c>
    </row>
    <row r="74" spans="1:8" customFormat="1" ht="25.5" x14ac:dyDescent="0.25">
      <c r="A74" s="8" t="s">
        <v>59</v>
      </c>
      <c r="B74" s="8"/>
      <c r="C74" s="8" t="s">
        <v>60</v>
      </c>
      <c r="D74" s="9" t="s">
        <v>10</v>
      </c>
      <c r="E74" s="10" t="s">
        <v>11</v>
      </c>
      <c r="F74" s="8">
        <v>3222</v>
      </c>
      <c r="G74" s="11" t="s">
        <v>61</v>
      </c>
      <c r="H74" s="12">
        <v>850.5</v>
      </c>
    </row>
    <row r="75" spans="1:8" customFormat="1" ht="25.5" x14ac:dyDescent="0.25">
      <c r="A75" s="8" t="s">
        <v>243</v>
      </c>
      <c r="B75" s="8" t="s">
        <v>244</v>
      </c>
      <c r="C75" s="8" t="s">
        <v>9</v>
      </c>
      <c r="D75" s="9" t="s">
        <v>10</v>
      </c>
      <c r="E75" s="10" t="s">
        <v>11</v>
      </c>
      <c r="F75" s="8">
        <v>3237</v>
      </c>
      <c r="G75" s="11" t="s">
        <v>89</v>
      </c>
      <c r="H75" s="12">
        <v>4812.5</v>
      </c>
    </row>
    <row r="76" spans="1:8" customFormat="1" ht="15" x14ac:dyDescent="0.25">
      <c r="A76" s="8" t="s">
        <v>92</v>
      </c>
      <c r="B76" s="8" t="s">
        <v>93</v>
      </c>
      <c r="C76" s="8" t="s">
        <v>9</v>
      </c>
      <c r="D76" s="9" t="s">
        <v>10</v>
      </c>
      <c r="E76" s="10" t="s">
        <v>11</v>
      </c>
      <c r="F76" s="8">
        <v>3235</v>
      </c>
      <c r="G76" s="11" t="s">
        <v>12</v>
      </c>
      <c r="H76" s="12">
        <v>1225</v>
      </c>
    </row>
    <row r="77" spans="1:8" customFormat="1" ht="15" x14ac:dyDescent="0.25">
      <c r="A77" s="8" t="s">
        <v>80</v>
      </c>
      <c r="B77" s="8" t="s">
        <v>81</v>
      </c>
      <c r="C77" s="8" t="s">
        <v>52</v>
      </c>
      <c r="D77" s="9" t="s">
        <v>10</v>
      </c>
      <c r="E77" s="10" t="s">
        <v>11</v>
      </c>
      <c r="F77" s="8">
        <v>3222</v>
      </c>
      <c r="G77" s="11" t="s">
        <v>61</v>
      </c>
      <c r="H77" s="12">
        <v>8187.5</v>
      </c>
    </row>
    <row r="78" spans="1:8" customFormat="1" ht="15" x14ac:dyDescent="0.25">
      <c r="A78" s="8" t="s">
        <v>218</v>
      </c>
      <c r="B78" s="8" t="s">
        <v>219</v>
      </c>
      <c r="C78" s="8" t="s">
        <v>71</v>
      </c>
      <c r="D78" s="9" t="s">
        <v>10</v>
      </c>
      <c r="E78" s="10" t="s">
        <v>11</v>
      </c>
      <c r="F78" s="8">
        <v>3235</v>
      </c>
      <c r="G78" s="11" t="s">
        <v>12</v>
      </c>
      <c r="H78" s="12">
        <v>696.78</v>
      </c>
    </row>
    <row r="79" spans="1:8" customFormat="1" ht="15" x14ac:dyDescent="0.25">
      <c r="A79" s="8" t="s">
        <v>125</v>
      </c>
      <c r="B79" s="8" t="s">
        <v>126</v>
      </c>
      <c r="C79" s="8" t="s">
        <v>9</v>
      </c>
      <c r="D79" s="9" t="s">
        <v>10</v>
      </c>
      <c r="E79" s="10" t="s">
        <v>11</v>
      </c>
      <c r="F79" s="8">
        <v>3237</v>
      </c>
      <c r="G79" s="11" t="s">
        <v>89</v>
      </c>
      <c r="H79" s="12">
        <v>24818.38</v>
      </c>
    </row>
    <row r="80" spans="1:8" customFormat="1" ht="15" x14ac:dyDescent="0.25">
      <c r="A80" s="8" t="s">
        <v>37</v>
      </c>
      <c r="B80" s="8" t="s">
        <v>38</v>
      </c>
      <c r="C80" s="8" t="s">
        <v>9</v>
      </c>
      <c r="D80" s="9" t="s">
        <v>10</v>
      </c>
      <c r="E80" s="10" t="s">
        <v>11</v>
      </c>
      <c r="F80" s="8">
        <v>3232</v>
      </c>
      <c r="G80" s="11" t="s">
        <v>21</v>
      </c>
      <c r="H80" s="12">
        <v>35</v>
      </c>
    </row>
    <row r="81" spans="1:8" customFormat="1" ht="15" x14ac:dyDescent="0.25">
      <c r="A81" s="8" t="s">
        <v>19</v>
      </c>
      <c r="B81" s="8" t="s">
        <v>20</v>
      </c>
      <c r="C81" s="8" t="s">
        <v>9</v>
      </c>
      <c r="D81" s="9" t="s">
        <v>10</v>
      </c>
      <c r="E81" s="10" t="s">
        <v>11</v>
      </c>
      <c r="F81" s="8">
        <v>3232</v>
      </c>
      <c r="G81" s="11" t="s">
        <v>21</v>
      </c>
      <c r="H81" s="12">
        <v>438.75</v>
      </c>
    </row>
    <row r="82" spans="1:8" customFormat="1" ht="24" x14ac:dyDescent="0.25">
      <c r="A82" s="8" t="s">
        <v>151</v>
      </c>
      <c r="B82" s="8" t="s">
        <v>152</v>
      </c>
      <c r="C82" s="8" t="s">
        <v>9</v>
      </c>
      <c r="D82" s="9" t="s">
        <v>10</v>
      </c>
      <c r="E82" s="10" t="s">
        <v>11</v>
      </c>
      <c r="F82" s="8">
        <v>3224</v>
      </c>
      <c r="G82" s="11" t="s">
        <v>45</v>
      </c>
      <c r="H82" s="12">
        <f>61.35+36.5</f>
        <v>97.85</v>
      </c>
    </row>
    <row r="83" spans="1:8" customFormat="1" ht="15" x14ac:dyDescent="0.25">
      <c r="A83" s="8" t="s">
        <v>151</v>
      </c>
      <c r="B83" s="8" t="s">
        <v>152</v>
      </c>
      <c r="C83" s="8" t="s">
        <v>9</v>
      </c>
      <c r="D83" s="9" t="s">
        <v>10</v>
      </c>
      <c r="E83" s="10" t="s">
        <v>11</v>
      </c>
      <c r="F83" s="8">
        <v>3225</v>
      </c>
      <c r="G83" s="11" t="s">
        <v>141</v>
      </c>
      <c r="H83" s="12">
        <v>196.69</v>
      </c>
    </row>
    <row r="84" spans="1:8" customFormat="1" ht="15" x14ac:dyDescent="0.25">
      <c r="A84" s="8" t="s">
        <v>151</v>
      </c>
      <c r="B84" s="8" t="s">
        <v>152</v>
      </c>
      <c r="C84" s="8" t="s">
        <v>9</v>
      </c>
      <c r="D84" s="9" t="s">
        <v>10</v>
      </c>
      <c r="E84" s="10" t="s">
        <v>11</v>
      </c>
      <c r="F84" s="8">
        <v>3232</v>
      </c>
      <c r="G84" s="11" t="s">
        <v>21</v>
      </c>
      <c r="H84" s="12">
        <v>77.5</v>
      </c>
    </row>
    <row r="85" spans="1:8" customFormat="1" ht="25.5" x14ac:dyDescent="0.25">
      <c r="A85" s="8" t="s">
        <v>136</v>
      </c>
      <c r="B85" s="8" t="s">
        <v>137</v>
      </c>
      <c r="C85" s="8" t="s">
        <v>138</v>
      </c>
      <c r="D85" s="9" t="s">
        <v>10</v>
      </c>
      <c r="E85" s="10" t="s">
        <v>11</v>
      </c>
      <c r="F85" s="8">
        <v>3232</v>
      </c>
      <c r="G85" s="11" t="s">
        <v>21</v>
      </c>
      <c r="H85" s="12">
        <v>1387.5</v>
      </c>
    </row>
    <row r="86" spans="1:8" customFormat="1" ht="15" customHeight="1" x14ac:dyDescent="0.25">
      <c r="A86" s="8" t="s">
        <v>179</v>
      </c>
      <c r="B86" s="8" t="s">
        <v>180</v>
      </c>
      <c r="C86" s="8" t="s">
        <v>9</v>
      </c>
      <c r="D86" s="9" t="s">
        <v>10</v>
      </c>
      <c r="E86" s="10" t="s">
        <v>11</v>
      </c>
      <c r="F86" s="8">
        <v>3237</v>
      </c>
      <c r="G86" s="11" t="s">
        <v>89</v>
      </c>
      <c r="H86" s="12">
        <v>2125</v>
      </c>
    </row>
    <row r="87" spans="1:8" customFormat="1" ht="15" customHeight="1" x14ac:dyDescent="0.25">
      <c r="A87" s="8" t="s">
        <v>253</v>
      </c>
      <c r="B87" s="8" t="s">
        <v>24</v>
      </c>
      <c r="C87" s="8" t="s">
        <v>25</v>
      </c>
      <c r="D87" s="9" t="s">
        <v>10</v>
      </c>
      <c r="E87" s="10" t="s">
        <v>11</v>
      </c>
      <c r="F87" s="8">
        <v>3232</v>
      </c>
      <c r="G87" s="11" t="s">
        <v>21</v>
      </c>
      <c r="H87" s="12">
        <v>3021.25</v>
      </c>
    </row>
    <row r="88" spans="1:8" customFormat="1" ht="15" customHeight="1" x14ac:dyDescent="0.25">
      <c r="A88" s="8" t="s">
        <v>232</v>
      </c>
      <c r="B88" s="8" t="s">
        <v>233</v>
      </c>
      <c r="C88" s="8" t="s">
        <v>234</v>
      </c>
      <c r="D88" s="9" t="s">
        <v>10</v>
      </c>
      <c r="E88" s="10" t="s">
        <v>11</v>
      </c>
      <c r="F88" s="8">
        <v>4224</v>
      </c>
      <c r="G88" s="11" t="s">
        <v>235</v>
      </c>
      <c r="H88" s="12">
        <v>11195.48</v>
      </c>
    </row>
    <row r="89" spans="1:8" customFormat="1" ht="15" x14ac:dyDescent="0.25">
      <c r="A89" s="8" t="s">
        <v>111</v>
      </c>
      <c r="B89" s="8" t="s">
        <v>112</v>
      </c>
      <c r="C89" s="8" t="s">
        <v>9</v>
      </c>
      <c r="D89" s="9" t="s">
        <v>10</v>
      </c>
      <c r="E89" s="10" t="s">
        <v>11</v>
      </c>
      <c r="F89" s="8">
        <v>3232</v>
      </c>
      <c r="G89" s="11" t="s">
        <v>21</v>
      </c>
      <c r="H89" s="12">
        <v>1712</v>
      </c>
    </row>
    <row r="90" spans="1:8" customFormat="1" ht="24" x14ac:dyDescent="0.25">
      <c r="A90" s="8" t="s">
        <v>265</v>
      </c>
      <c r="B90" s="8" t="s">
        <v>266</v>
      </c>
      <c r="C90" s="8" t="s">
        <v>9</v>
      </c>
      <c r="D90" s="9" t="s">
        <v>10</v>
      </c>
      <c r="E90" s="10" t="s">
        <v>11</v>
      </c>
      <c r="F90" s="8">
        <v>3224</v>
      </c>
      <c r="G90" s="11" t="s">
        <v>45</v>
      </c>
      <c r="H90" s="12">
        <v>20</v>
      </c>
    </row>
    <row r="91" spans="1:8" customFormat="1" ht="24" x14ac:dyDescent="0.25">
      <c r="A91" s="8" t="s">
        <v>263</v>
      </c>
      <c r="B91" s="8" t="s">
        <v>264</v>
      </c>
      <c r="C91" s="8" t="s">
        <v>41</v>
      </c>
      <c r="D91" s="9" t="s">
        <v>10</v>
      </c>
      <c r="E91" s="10" t="s">
        <v>11</v>
      </c>
      <c r="F91" s="8">
        <v>3224</v>
      </c>
      <c r="G91" s="11" t="s">
        <v>45</v>
      </c>
      <c r="H91" s="12">
        <v>85</v>
      </c>
    </row>
    <row r="92" spans="1:8" customFormat="1" ht="15" x14ac:dyDescent="0.25">
      <c r="A92" s="8" t="s">
        <v>58</v>
      </c>
      <c r="B92" s="8"/>
      <c r="C92" s="8" t="s">
        <v>36</v>
      </c>
      <c r="D92" s="9" t="s">
        <v>10</v>
      </c>
      <c r="E92" s="10" t="s">
        <v>11</v>
      </c>
      <c r="F92" s="8">
        <v>3232</v>
      </c>
      <c r="G92" s="11" t="s">
        <v>21</v>
      </c>
      <c r="H92" s="12">
        <v>3545</v>
      </c>
    </row>
    <row r="93" spans="1:8" customFormat="1" ht="15" x14ac:dyDescent="0.25">
      <c r="A93" s="8" t="s">
        <v>170</v>
      </c>
      <c r="B93" s="8" t="s">
        <v>171</v>
      </c>
      <c r="C93" s="8" t="s">
        <v>172</v>
      </c>
      <c r="D93" s="9" t="s">
        <v>10</v>
      </c>
      <c r="E93" s="10" t="s">
        <v>11</v>
      </c>
      <c r="F93" s="8">
        <v>3222</v>
      </c>
      <c r="G93" s="11" t="s">
        <v>61</v>
      </c>
      <c r="H93" s="12">
        <v>3124.69</v>
      </c>
    </row>
    <row r="94" spans="1:8" customFormat="1" ht="25.5" x14ac:dyDescent="0.25">
      <c r="A94" s="8" t="s">
        <v>50</v>
      </c>
      <c r="B94" s="8" t="s">
        <v>51</v>
      </c>
      <c r="C94" s="8" t="s">
        <v>52</v>
      </c>
      <c r="D94" s="9" t="s">
        <v>10</v>
      </c>
      <c r="E94" s="10" t="s">
        <v>11</v>
      </c>
      <c r="F94" s="8">
        <v>3221</v>
      </c>
      <c r="G94" s="11" t="s">
        <v>44</v>
      </c>
      <c r="H94" s="12">
        <v>259.39999999999998</v>
      </c>
    </row>
    <row r="95" spans="1:8" customFormat="1" ht="25.5" x14ac:dyDescent="0.25">
      <c r="A95" s="8" t="s">
        <v>50</v>
      </c>
      <c r="B95" s="8" t="s">
        <v>51</v>
      </c>
      <c r="C95" s="8" t="s">
        <v>52</v>
      </c>
      <c r="D95" s="9" t="s">
        <v>10</v>
      </c>
      <c r="E95" s="10" t="s">
        <v>11</v>
      </c>
      <c r="F95" s="8">
        <v>3222</v>
      </c>
      <c r="G95" s="11" t="s">
        <v>61</v>
      </c>
      <c r="H95" s="12">
        <v>212.29</v>
      </c>
    </row>
    <row r="96" spans="1:8" customFormat="1" ht="25.5" x14ac:dyDescent="0.25">
      <c r="A96" s="8" t="s">
        <v>50</v>
      </c>
      <c r="B96" s="8" t="s">
        <v>51</v>
      </c>
      <c r="C96" s="8" t="s">
        <v>52</v>
      </c>
      <c r="D96" s="9" t="s">
        <v>10</v>
      </c>
      <c r="E96" s="10" t="s">
        <v>11</v>
      </c>
      <c r="F96" s="8">
        <v>3224</v>
      </c>
      <c r="G96" s="11" t="s">
        <v>45</v>
      </c>
      <c r="H96" s="12">
        <v>821.62</v>
      </c>
    </row>
    <row r="97" spans="1:8" customFormat="1" ht="25.5" x14ac:dyDescent="0.25">
      <c r="A97" s="8" t="s">
        <v>50</v>
      </c>
      <c r="B97" s="8" t="s">
        <v>51</v>
      </c>
      <c r="C97" s="8" t="s">
        <v>52</v>
      </c>
      <c r="D97" s="9" t="s">
        <v>10</v>
      </c>
      <c r="E97" s="10" t="s">
        <v>11</v>
      </c>
      <c r="F97" s="8">
        <v>3225</v>
      </c>
      <c r="G97" s="11" t="s">
        <v>141</v>
      </c>
      <c r="H97" s="12">
        <v>197.07</v>
      </c>
    </row>
    <row r="98" spans="1:8" customFormat="1" ht="15" x14ac:dyDescent="0.25">
      <c r="A98" s="8" t="s">
        <v>148</v>
      </c>
      <c r="B98" s="8" t="s">
        <v>149</v>
      </c>
      <c r="C98" s="8" t="s">
        <v>150</v>
      </c>
      <c r="D98" s="9" t="s">
        <v>10</v>
      </c>
      <c r="E98" s="10" t="s">
        <v>11</v>
      </c>
      <c r="F98" s="8">
        <v>3222</v>
      </c>
      <c r="G98" s="11" t="s">
        <v>61</v>
      </c>
      <c r="H98" s="12">
        <v>1076.8800000000001</v>
      </c>
    </row>
    <row r="99" spans="1:8" customFormat="1" ht="15" x14ac:dyDescent="0.25">
      <c r="A99" s="8" t="s">
        <v>148</v>
      </c>
      <c r="B99" s="8" t="s">
        <v>149</v>
      </c>
      <c r="C99" s="8" t="s">
        <v>150</v>
      </c>
      <c r="D99" s="9" t="s">
        <v>10</v>
      </c>
      <c r="E99" s="10" t="s">
        <v>11</v>
      </c>
      <c r="F99" s="8">
        <v>3225</v>
      </c>
      <c r="G99" s="11" t="s">
        <v>141</v>
      </c>
      <c r="H99" s="12">
        <v>1453.75</v>
      </c>
    </row>
    <row r="100" spans="1:8" customFormat="1" ht="15" x14ac:dyDescent="0.25">
      <c r="A100" s="8" t="s">
        <v>148</v>
      </c>
      <c r="B100" s="8" t="s">
        <v>149</v>
      </c>
      <c r="C100" s="8" t="s">
        <v>150</v>
      </c>
      <c r="D100" s="9" t="s">
        <v>10</v>
      </c>
      <c r="E100" s="10" t="s">
        <v>11</v>
      </c>
      <c r="F100" s="8">
        <v>4226</v>
      </c>
      <c r="G100" s="11" t="s">
        <v>203</v>
      </c>
      <c r="H100" s="12">
        <v>2956.75</v>
      </c>
    </row>
    <row r="101" spans="1:8" customFormat="1" ht="24" x14ac:dyDescent="0.25">
      <c r="A101" s="8" t="s">
        <v>64</v>
      </c>
      <c r="B101" s="8" t="s">
        <v>65</v>
      </c>
      <c r="C101" s="8" t="s">
        <v>9</v>
      </c>
      <c r="D101" s="9" t="s">
        <v>10</v>
      </c>
      <c r="E101" s="10" t="s">
        <v>11</v>
      </c>
      <c r="F101" s="8">
        <v>3224</v>
      </c>
      <c r="G101" s="11" t="s">
        <v>45</v>
      </c>
      <c r="H101" s="12">
        <v>41.35</v>
      </c>
    </row>
    <row r="102" spans="1:8" customFormat="1" ht="15" x14ac:dyDescent="0.25">
      <c r="A102" s="8" t="s">
        <v>13</v>
      </c>
      <c r="B102" s="8" t="s">
        <v>14</v>
      </c>
      <c r="C102" s="8" t="s">
        <v>15</v>
      </c>
      <c r="D102" s="9" t="s">
        <v>10</v>
      </c>
      <c r="E102" s="10" t="s">
        <v>11</v>
      </c>
      <c r="F102" s="8">
        <v>3239</v>
      </c>
      <c r="G102" s="11" t="s">
        <v>16</v>
      </c>
      <c r="H102" s="12">
        <v>28602</v>
      </c>
    </row>
    <row r="103" spans="1:8" customFormat="1" ht="25.5" x14ac:dyDescent="0.25">
      <c r="A103" s="8" t="s">
        <v>200</v>
      </c>
      <c r="B103" s="8" t="s">
        <v>201</v>
      </c>
      <c r="C103" s="8" t="s">
        <v>9</v>
      </c>
      <c r="D103" s="9" t="s">
        <v>10</v>
      </c>
      <c r="E103" s="10" t="s">
        <v>11</v>
      </c>
      <c r="F103" s="8">
        <v>3237</v>
      </c>
      <c r="G103" s="11" t="s">
        <v>89</v>
      </c>
      <c r="H103" s="12">
        <v>19194.009999999998</v>
      </c>
    </row>
    <row r="104" spans="1:8" customFormat="1" ht="24" x14ac:dyDescent="0.25">
      <c r="A104" s="8" t="s">
        <v>258</v>
      </c>
      <c r="B104" s="8" t="s">
        <v>259</v>
      </c>
      <c r="C104" s="8" t="s">
        <v>9</v>
      </c>
      <c r="D104" s="9" t="s">
        <v>10</v>
      </c>
      <c r="E104" s="10" t="s">
        <v>11</v>
      </c>
      <c r="F104" s="8">
        <v>3224</v>
      </c>
      <c r="G104" s="11" t="s">
        <v>45</v>
      </c>
      <c r="H104" s="12">
        <v>22.4</v>
      </c>
    </row>
    <row r="105" spans="1:8" customFormat="1" ht="25.5" x14ac:dyDescent="0.25">
      <c r="A105" s="8" t="s">
        <v>31</v>
      </c>
      <c r="B105" s="8" t="s">
        <v>32</v>
      </c>
      <c r="C105" s="8" t="s">
        <v>9</v>
      </c>
      <c r="D105" s="9" t="s">
        <v>10</v>
      </c>
      <c r="E105" s="10" t="s">
        <v>11</v>
      </c>
      <c r="F105" s="8">
        <v>3231</v>
      </c>
      <c r="G105" s="11" t="s">
        <v>33</v>
      </c>
      <c r="H105" s="12">
        <v>4493.53</v>
      </c>
    </row>
    <row r="106" spans="1:8" customFormat="1" ht="15" x14ac:dyDescent="0.25">
      <c r="A106" s="8" t="s">
        <v>72</v>
      </c>
      <c r="B106" s="8" t="s">
        <v>73</v>
      </c>
      <c r="C106" s="8" t="s">
        <v>74</v>
      </c>
      <c r="D106" s="9" t="s">
        <v>10</v>
      </c>
      <c r="E106" s="10" t="s">
        <v>11</v>
      </c>
      <c r="F106" s="8">
        <v>3221</v>
      </c>
      <c r="G106" s="11" t="s">
        <v>44</v>
      </c>
      <c r="H106" s="12">
        <v>2313.75</v>
      </c>
    </row>
    <row r="107" spans="1:8" customFormat="1" ht="15" x14ac:dyDescent="0.25">
      <c r="A107" s="8" t="s">
        <v>94</v>
      </c>
      <c r="B107" s="8" t="s">
        <v>95</v>
      </c>
      <c r="C107" s="8" t="s">
        <v>9</v>
      </c>
      <c r="D107" s="9" t="s">
        <v>10</v>
      </c>
      <c r="E107" s="10" t="s">
        <v>11</v>
      </c>
      <c r="F107" s="8">
        <v>3235</v>
      </c>
      <c r="G107" s="11" t="s">
        <v>12</v>
      </c>
      <c r="H107" s="12">
        <v>1590.63</v>
      </c>
    </row>
    <row r="108" spans="1:8" customFormat="1" ht="24" x14ac:dyDescent="0.25">
      <c r="A108" s="8" t="s">
        <v>166</v>
      </c>
      <c r="B108" s="8" t="s">
        <v>167</v>
      </c>
      <c r="C108" s="8" t="s">
        <v>41</v>
      </c>
      <c r="D108" s="9" t="s">
        <v>10</v>
      </c>
      <c r="E108" s="10" t="s">
        <v>11</v>
      </c>
      <c r="F108" s="8">
        <v>3224</v>
      </c>
      <c r="G108" s="11" t="s">
        <v>45</v>
      </c>
      <c r="H108" s="12">
        <f>197.87+65.7+7.3</f>
        <v>270.87</v>
      </c>
    </row>
    <row r="109" spans="1:8" customFormat="1" ht="15" x14ac:dyDescent="0.25">
      <c r="A109" s="8" t="s">
        <v>166</v>
      </c>
      <c r="B109" s="8" t="s">
        <v>167</v>
      </c>
      <c r="C109" s="8" t="s">
        <v>41</v>
      </c>
      <c r="D109" s="9" t="s">
        <v>10</v>
      </c>
      <c r="E109" s="10" t="s">
        <v>11</v>
      </c>
      <c r="F109" s="8">
        <v>3225</v>
      </c>
      <c r="G109" s="11" t="s">
        <v>141</v>
      </c>
      <c r="H109" s="12">
        <v>366.45</v>
      </c>
    </row>
    <row r="110" spans="1:8" customFormat="1" ht="15" x14ac:dyDescent="0.25">
      <c r="A110" s="8" t="s">
        <v>123</v>
      </c>
      <c r="B110" s="8" t="s">
        <v>124</v>
      </c>
      <c r="C110" s="8" t="s">
        <v>9</v>
      </c>
      <c r="D110" s="9" t="s">
        <v>10</v>
      </c>
      <c r="E110" s="10" t="s">
        <v>11</v>
      </c>
      <c r="F110" s="8">
        <v>3232</v>
      </c>
      <c r="G110" s="11" t="s">
        <v>21</v>
      </c>
      <c r="H110" s="12">
        <v>2410</v>
      </c>
    </row>
    <row r="111" spans="1:8" customFormat="1" ht="24" x14ac:dyDescent="0.25">
      <c r="A111" s="8" t="s">
        <v>131</v>
      </c>
      <c r="B111" s="8" t="s">
        <v>132</v>
      </c>
      <c r="C111" s="8" t="s">
        <v>133</v>
      </c>
      <c r="D111" s="9" t="s">
        <v>10</v>
      </c>
      <c r="E111" s="10" t="s">
        <v>11</v>
      </c>
      <c r="F111" s="8">
        <v>3224</v>
      </c>
      <c r="G111" s="11" t="s">
        <v>45</v>
      </c>
      <c r="H111" s="12">
        <v>278.48</v>
      </c>
    </row>
    <row r="112" spans="1:8" customFormat="1" ht="24" x14ac:dyDescent="0.25">
      <c r="A112" s="8" t="s">
        <v>260</v>
      </c>
      <c r="B112" s="8" t="s">
        <v>261</v>
      </c>
      <c r="C112" s="8" t="s">
        <v>262</v>
      </c>
      <c r="D112" s="9" t="s">
        <v>10</v>
      </c>
      <c r="E112" s="10" t="s">
        <v>11</v>
      </c>
      <c r="F112" s="8">
        <v>3224</v>
      </c>
      <c r="G112" s="11" t="s">
        <v>45</v>
      </c>
      <c r="H112" s="12">
        <v>195.86</v>
      </c>
    </row>
    <row r="113" spans="1:8" customFormat="1" ht="15" x14ac:dyDescent="0.25">
      <c r="A113" s="8" t="s">
        <v>107</v>
      </c>
      <c r="B113" s="8" t="s">
        <v>108</v>
      </c>
      <c r="C113" s="8" t="s">
        <v>9</v>
      </c>
      <c r="D113" s="9" t="s">
        <v>10</v>
      </c>
      <c r="E113" s="10" t="s">
        <v>11</v>
      </c>
      <c r="F113" s="8">
        <v>3232</v>
      </c>
      <c r="G113" s="11" t="s">
        <v>21</v>
      </c>
      <c r="H113" s="12">
        <v>174352.41</v>
      </c>
    </row>
    <row r="114" spans="1:8" customFormat="1" ht="15" x14ac:dyDescent="0.25">
      <c r="A114" s="8" t="s">
        <v>26</v>
      </c>
      <c r="B114" s="8" t="s">
        <v>27</v>
      </c>
      <c r="C114" s="8" t="s">
        <v>9</v>
      </c>
      <c r="D114" s="9" t="s">
        <v>10</v>
      </c>
      <c r="E114" s="10" t="s">
        <v>11</v>
      </c>
      <c r="F114" s="8">
        <v>3234</v>
      </c>
      <c r="G114" s="11" t="s">
        <v>28</v>
      </c>
      <c r="H114" s="12">
        <v>10296.5</v>
      </c>
    </row>
    <row r="115" spans="1:8" customFormat="1" ht="15" x14ac:dyDescent="0.25">
      <c r="A115" s="8" t="s">
        <v>221</v>
      </c>
      <c r="B115" s="8" t="s">
        <v>222</v>
      </c>
      <c r="C115" s="8" t="s">
        <v>9</v>
      </c>
      <c r="D115" s="9" t="s">
        <v>10</v>
      </c>
      <c r="E115" s="10" t="s">
        <v>11</v>
      </c>
      <c r="F115" s="8">
        <v>3225</v>
      </c>
      <c r="G115" s="11" t="s">
        <v>141</v>
      </c>
      <c r="H115" s="12">
        <v>723.75</v>
      </c>
    </row>
    <row r="116" spans="1:8" customFormat="1" ht="15" x14ac:dyDescent="0.25">
      <c r="A116" s="8" t="s">
        <v>194</v>
      </c>
      <c r="B116" s="8" t="s">
        <v>195</v>
      </c>
      <c r="C116" s="8" t="s">
        <v>9</v>
      </c>
      <c r="D116" s="9" t="s">
        <v>10</v>
      </c>
      <c r="E116" s="10" t="s">
        <v>254</v>
      </c>
      <c r="F116" s="8">
        <v>3431</v>
      </c>
      <c r="G116" s="11" t="s">
        <v>196</v>
      </c>
      <c r="H116" s="12">
        <v>128.61000000000001</v>
      </c>
    </row>
    <row r="117" spans="1:8" customFormat="1" ht="25.5" x14ac:dyDescent="0.25">
      <c r="A117" s="8" t="s">
        <v>103</v>
      </c>
      <c r="B117" s="8" t="s">
        <v>104</v>
      </c>
      <c r="C117" s="8" t="s">
        <v>9</v>
      </c>
      <c r="D117" s="9" t="s">
        <v>10</v>
      </c>
      <c r="E117" s="10" t="s">
        <v>11</v>
      </c>
      <c r="F117" s="8">
        <v>3223</v>
      </c>
      <c r="G117" s="11" t="s">
        <v>98</v>
      </c>
      <c r="H117" s="12">
        <v>196</v>
      </c>
    </row>
    <row r="118" spans="1:8" customFormat="1" ht="25.5" x14ac:dyDescent="0.25">
      <c r="A118" s="8" t="s">
        <v>188</v>
      </c>
      <c r="B118" s="8" t="s">
        <v>104</v>
      </c>
      <c r="C118" s="8" t="s">
        <v>9</v>
      </c>
      <c r="D118" s="9" t="s">
        <v>10</v>
      </c>
      <c r="E118" s="10" t="s">
        <v>11</v>
      </c>
      <c r="F118" s="8">
        <v>3222</v>
      </c>
      <c r="G118" s="11" t="s">
        <v>61</v>
      </c>
      <c r="H118" s="12">
        <v>280.35000000000002</v>
      </c>
    </row>
    <row r="119" spans="1:8" customFormat="1" ht="15" x14ac:dyDescent="0.25">
      <c r="A119" s="8" t="s">
        <v>206</v>
      </c>
      <c r="B119" s="8" t="s">
        <v>207</v>
      </c>
      <c r="C119" s="8" t="s">
        <v>9</v>
      </c>
      <c r="D119" s="9" t="s">
        <v>10</v>
      </c>
      <c r="E119" s="10" t="s">
        <v>11</v>
      </c>
      <c r="F119" s="8">
        <v>3223</v>
      </c>
      <c r="G119" s="11" t="s">
        <v>98</v>
      </c>
      <c r="H119" s="12">
        <v>554.37</v>
      </c>
    </row>
    <row r="120" spans="1:8" customFormat="1" ht="15" x14ac:dyDescent="0.25">
      <c r="A120" s="8" t="s">
        <v>206</v>
      </c>
      <c r="B120" s="8" t="s">
        <v>207</v>
      </c>
      <c r="C120" s="8" t="s">
        <v>9</v>
      </c>
      <c r="D120" s="9" t="s">
        <v>10</v>
      </c>
      <c r="E120" s="10" t="s">
        <v>11</v>
      </c>
      <c r="F120" s="8">
        <v>3235</v>
      </c>
      <c r="G120" s="11" t="s">
        <v>12</v>
      </c>
      <c r="H120" s="12">
        <v>4750</v>
      </c>
    </row>
    <row r="121" spans="1:8" customFormat="1" ht="15" x14ac:dyDescent="0.25">
      <c r="A121" s="8" t="s">
        <v>142</v>
      </c>
      <c r="B121" s="8" t="s">
        <v>143</v>
      </c>
      <c r="C121" s="8" t="s">
        <v>9</v>
      </c>
      <c r="D121" s="9" t="s">
        <v>10</v>
      </c>
      <c r="E121" s="10" t="s">
        <v>11</v>
      </c>
      <c r="F121" s="8">
        <v>3235</v>
      </c>
      <c r="G121" s="11" t="s">
        <v>12</v>
      </c>
      <c r="H121" s="12">
        <v>597</v>
      </c>
    </row>
    <row r="122" spans="1:8" customFormat="1" ht="25.5" x14ac:dyDescent="0.25">
      <c r="A122" s="8" t="s">
        <v>185</v>
      </c>
      <c r="B122" s="8" t="s">
        <v>186</v>
      </c>
      <c r="C122" s="8" t="s">
        <v>9</v>
      </c>
      <c r="D122" s="9" t="s">
        <v>10</v>
      </c>
      <c r="E122" s="10" t="s">
        <v>11</v>
      </c>
      <c r="F122" s="8">
        <v>3212</v>
      </c>
      <c r="G122" s="11" t="s">
        <v>187</v>
      </c>
      <c r="H122" s="12">
        <v>115.47</v>
      </c>
    </row>
    <row r="123" spans="1:8" customFormat="1" ht="15" x14ac:dyDescent="0.25">
      <c r="A123" s="8" t="s">
        <v>239</v>
      </c>
      <c r="B123" s="8" t="s">
        <v>240</v>
      </c>
      <c r="C123" s="8" t="s">
        <v>71</v>
      </c>
      <c r="D123" s="9" t="s">
        <v>10</v>
      </c>
      <c r="E123" s="10" t="s">
        <v>11</v>
      </c>
      <c r="F123" s="8">
        <v>3239</v>
      </c>
      <c r="G123" s="11" t="s">
        <v>16</v>
      </c>
      <c r="H123" s="12">
        <v>50.05</v>
      </c>
    </row>
    <row r="124" spans="1:8" customFormat="1" ht="24" x14ac:dyDescent="0.25">
      <c r="A124" s="11" t="s">
        <v>187</v>
      </c>
      <c r="B124" s="8"/>
      <c r="C124" s="8"/>
      <c r="D124" s="9" t="s">
        <v>10</v>
      </c>
      <c r="E124" s="10" t="s">
        <v>11</v>
      </c>
      <c r="F124" s="8">
        <v>3212</v>
      </c>
      <c r="G124" s="11" t="s">
        <v>187</v>
      </c>
      <c r="H124" s="12">
        <v>4038.27</v>
      </c>
    </row>
    <row r="125" spans="1:8" customFormat="1" ht="24" x14ac:dyDescent="0.25">
      <c r="A125" s="8"/>
      <c r="B125" s="8"/>
      <c r="C125" s="8"/>
      <c r="D125" s="9" t="s">
        <v>10</v>
      </c>
      <c r="E125" s="10" t="s">
        <v>11</v>
      </c>
      <c r="F125" s="8">
        <v>23241</v>
      </c>
      <c r="G125" s="11" t="s">
        <v>238</v>
      </c>
      <c r="H125" s="12">
        <v>1097.53</v>
      </c>
    </row>
    <row r="126" spans="1:8" customFormat="1" ht="24" x14ac:dyDescent="0.25">
      <c r="A126" s="8"/>
      <c r="B126" s="8"/>
      <c r="C126" s="8"/>
      <c r="D126" s="9" t="s">
        <v>10</v>
      </c>
      <c r="E126" s="10" t="s">
        <v>11</v>
      </c>
      <c r="F126" s="8">
        <v>231110</v>
      </c>
      <c r="G126" s="11" t="s">
        <v>202</v>
      </c>
      <c r="H126" s="12">
        <v>546225.81999999995</v>
      </c>
    </row>
    <row r="127" spans="1:8" customFormat="1" ht="15" x14ac:dyDescent="0.25">
      <c r="A127" s="8"/>
      <c r="B127" s="8"/>
      <c r="C127" s="8"/>
      <c r="D127" s="9" t="s">
        <v>10</v>
      </c>
      <c r="E127" s="10" t="s">
        <v>11</v>
      </c>
      <c r="F127" s="8">
        <v>231114</v>
      </c>
      <c r="G127" s="11" t="s">
        <v>211</v>
      </c>
      <c r="H127" s="12">
        <v>17228.28</v>
      </c>
    </row>
    <row r="128" spans="1:8" customFormat="1" ht="15" x14ac:dyDescent="0.25">
      <c r="A128" s="8"/>
      <c r="B128" s="8"/>
      <c r="C128" s="8"/>
      <c r="D128" s="9" t="s">
        <v>10</v>
      </c>
      <c r="E128" s="10" t="s">
        <v>11</v>
      </c>
      <c r="F128" s="8">
        <v>231410</v>
      </c>
      <c r="G128" s="11" t="s">
        <v>212</v>
      </c>
      <c r="H128" s="12">
        <v>64030.7</v>
      </c>
    </row>
    <row r="129" spans="1:8" customFormat="1" ht="24" x14ac:dyDescent="0.25">
      <c r="A129" s="8"/>
      <c r="B129" s="8"/>
      <c r="C129" s="8"/>
      <c r="D129" s="9" t="s">
        <v>10</v>
      </c>
      <c r="E129" s="10" t="s">
        <v>11</v>
      </c>
      <c r="F129" s="8">
        <v>231510</v>
      </c>
      <c r="G129" s="11" t="s">
        <v>213</v>
      </c>
      <c r="H129" s="12">
        <v>116385.23</v>
      </c>
    </row>
    <row r="130" spans="1:8" customFormat="1" ht="24" x14ac:dyDescent="0.25">
      <c r="A130" s="8"/>
      <c r="B130" s="8"/>
      <c r="C130" s="8"/>
      <c r="D130" s="9" t="s">
        <v>10</v>
      </c>
      <c r="E130" s="10" t="s">
        <v>11</v>
      </c>
      <c r="F130" s="8">
        <v>231511</v>
      </c>
      <c r="G130" s="11" t="s">
        <v>214</v>
      </c>
      <c r="H130" s="12">
        <v>37428.78</v>
      </c>
    </row>
    <row r="131" spans="1:8" customFormat="1" ht="24" x14ac:dyDescent="0.25">
      <c r="A131" s="8"/>
      <c r="B131" s="8"/>
      <c r="C131" s="8"/>
      <c r="D131" s="9" t="s">
        <v>10</v>
      </c>
      <c r="E131" s="10" t="s">
        <v>11</v>
      </c>
      <c r="F131" s="8">
        <v>231620</v>
      </c>
      <c r="G131" s="11" t="s">
        <v>215</v>
      </c>
      <c r="H131" s="12">
        <v>127624.66</v>
      </c>
    </row>
    <row r="132" spans="1:8" customFormat="1" ht="36" x14ac:dyDescent="0.25">
      <c r="A132" s="8"/>
      <c r="B132" s="8"/>
      <c r="C132" s="8"/>
      <c r="D132" s="9" t="s">
        <v>10</v>
      </c>
      <c r="E132" s="10" t="s">
        <v>11</v>
      </c>
      <c r="F132" s="8">
        <v>231621</v>
      </c>
      <c r="G132" s="11" t="s">
        <v>228</v>
      </c>
      <c r="H132" s="12">
        <v>69.72</v>
      </c>
    </row>
    <row r="133" spans="1:8" customFormat="1" ht="15" x14ac:dyDescent="0.25">
      <c r="A133" s="8"/>
      <c r="B133" s="8"/>
      <c r="C133" s="8"/>
      <c r="D133" s="9" t="s">
        <v>10</v>
      </c>
      <c r="E133" s="10" t="s">
        <v>11</v>
      </c>
      <c r="F133" s="8">
        <v>231710</v>
      </c>
      <c r="G133" s="11" t="s">
        <v>229</v>
      </c>
      <c r="H133" s="12">
        <v>3000</v>
      </c>
    </row>
    <row r="134" spans="1:8" customFormat="1" ht="15" x14ac:dyDescent="0.25">
      <c r="A134" s="8"/>
      <c r="B134" s="8"/>
      <c r="C134" s="8"/>
      <c r="D134" s="9" t="s">
        <v>10</v>
      </c>
      <c r="E134" s="10" t="s">
        <v>11</v>
      </c>
      <c r="F134" s="8">
        <v>231712</v>
      </c>
      <c r="G134" s="11" t="s">
        <v>216</v>
      </c>
      <c r="H134" s="12">
        <v>663.62</v>
      </c>
    </row>
    <row r="135" spans="1:8" customFormat="1" ht="15" x14ac:dyDescent="0.25">
      <c r="A135" s="8"/>
      <c r="B135" s="8"/>
      <c r="C135" s="8"/>
      <c r="D135" s="9" t="s">
        <v>10</v>
      </c>
      <c r="E135" s="10" t="s">
        <v>11</v>
      </c>
      <c r="F135" s="8">
        <v>231714</v>
      </c>
      <c r="G135" s="11" t="s">
        <v>230</v>
      </c>
      <c r="H135" s="12">
        <v>71.97</v>
      </c>
    </row>
    <row r="136" spans="1:8" customFormat="1" ht="15" x14ac:dyDescent="0.25">
      <c r="A136" s="8"/>
      <c r="B136" s="8"/>
      <c r="C136" s="8"/>
      <c r="D136" s="9" t="s">
        <v>10</v>
      </c>
      <c r="E136" s="10" t="s">
        <v>11</v>
      </c>
      <c r="F136" s="8">
        <v>231715</v>
      </c>
      <c r="G136" s="11" t="s">
        <v>217</v>
      </c>
      <c r="H136" s="12">
        <v>227222.29</v>
      </c>
    </row>
    <row r="137" spans="1:8" customFormat="1" ht="15" x14ac:dyDescent="0.25">
      <c r="A137" s="8"/>
      <c r="B137" s="8"/>
      <c r="C137" s="8"/>
      <c r="D137" s="9" t="s">
        <v>10</v>
      </c>
      <c r="E137" s="10" t="s">
        <v>11</v>
      </c>
      <c r="F137" s="8">
        <v>232910</v>
      </c>
      <c r="G137" s="11" t="s">
        <v>231</v>
      </c>
      <c r="H137" s="12">
        <v>417.23</v>
      </c>
    </row>
    <row r="138" spans="1:8" customFormat="1" ht="36" x14ac:dyDescent="0.25">
      <c r="A138" s="8"/>
      <c r="B138" s="8"/>
      <c r="C138" s="8"/>
      <c r="D138" s="9" t="s">
        <v>10</v>
      </c>
      <c r="E138" s="10" t="s">
        <v>11</v>
      </c>
      <c r="F138" s="8">
        <v>2314100</v>
      </c>
      <c r="G138" s="11" t="s">
        <v>225</v>
      </c>
      <c r="H138" s="12">
        <v>77.739999999999995</v>
      </c>
    </row>
    <row r="139" spans="1:8" customFormat="1" ht="36" x14ac:dyDescent="0.25">
      <c r="A139" s="8"/>
      <c r="B139" s="8"/>
      <c r="C139" s="8"/>
      <c r="D139" s="9" t="s">
        <v>10</v>
      </c>
      <c r="E139" s="10" t="s">
        <v>11</v>
      </c>
      <c r="F139" s="8">
        <v>2315100</v>
      </c>
      <c r="G139" s="11" t="s">
        <v>226</v>
      </c>
      <c r="H139" s="12">
        <v>63.38</v>
      </c>
    </row>
    <row r="140" spans="1:8" customFormat="1" ht="24.75" thickBot="1" x14ac:dyDescent="0.3">
      <c r="A140" s="30"/>
      <c r="B140" s="30"/>
      <c r="C140" s="30"/>
      <c r="D140" s="31" t="s">
        <v>10</v>
      </c>
      <c r="E140" s="32" t="s">
        <v>11</v>
      </c>
      <c r="F140" s="30">
        <v>2315101</v>
      </c>
      <c r="G140" s="33" t="s">
        <v>227</v>
      </c>
      <c r="H140" s="34">
        <v>21.13</v>
      </c>
    </row>
    <row r="141" spans="1:8" customFormat="1" ht="15" customHeight="1" thickBot="1" x14ac:dyDescent="0.3">
      <c r="A141" s="26"/>
      <c r="B141" s="27"/>
      <c r="C141" s="28"/>
      <c r="D141" s="28"/>
      <c r="E141" s="28"/>
      <c r="F141" s="36" t="s">
        <v>247</v>
      </c>
      <c r="G141" s="36"/>
      <c r="H141" s="35">
        <f>SUM(H7:H140)</f>
        <v>1952561.2799999996</v>
      </c>
    </row>
    <row r="234" spans="1:8" s="2" customFormat="1" ht="30" customHeight="1" x14ac:dyDescent="0.2">
      <c r="A234" s="3"/>
      <c r="B234" s="5"/>
      <c r="C234" s="6"/>
      <c r="D234" s="6"/>
      <c r="E234" s="7"/>
      <c r="F234" s="5"/>
      <c r="G234" s="3"/>
      <c r="H234" s="4"/>
    </row>
  </sheetData>
  <sortState xmlns:xlrd2="http://schemas.microsoft.com/office/spreadsheetml/2017/richdata2" ref="A125:H140">
    <sortCondition ref="F125:F140"/>
  </sortState>
  <mergeCells count="5">
    <mergeCell ref="F141:G141"/>
    <mergeCell ref="A1:F1"/>
    <mergeCell ref="A3:H4"/>
    <mergeCell ref="G5:H5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Jadranka Dušanić</cp:lastModifiedBy>
  <cp:lastPrinted>2024-03-04T11:52:46Z</cp:lastPrinted>
  <dcterms:created xsi:type="dcterms:W3CDTF">2015-06-05T18:17:20Z</dcterms:created>
  <dcterms:modified xsi:type="dcterms:W3CDTF">2025-07-16T09:28:09Z</dcterms:modified>
</cp:coreProperties>
</file>